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893" activeTab="0"/>
  </bookViews>
  <sheets>
    <sheet name="第二批计划表" sheetId="1" r:id="rId1"/>
  </sheets>
  <definedNames>
    <definedName name="_xlnm.Print_Titles" localSheetId="0">'第二批计划表'!$2:$3</definedName>
  </definedNames>
  <calcPr fullCalcOnLoad="1"/>
</workbook>
</file>

<file path=xl/sharedStrings.xml><?xml version="1.0" encoding="utf-8"?>
<sst xmlns="http://schemas.openxmlformats.org/spreadsheetml/2006/main" count="708" uniqueCount="314">
  <si>
    <t>2018年度统筹整合财政涉农资金第二批项目计划表</t>
  </si>
  <si>
    <t>项目序号</t>
  </si>
  <si>
    <t>项目个数</t>
  </si>
  <si>
    <t>项目名称</t>
  </si>
  <si>
    <t>实施地点</t>
  </si>
  <si>
    <t>建设内容</t>
  </si>
  <si>
    <t>投入涉农整合资金（万元）</t>
  </si>
  <si>
    <t>项目实施单位</t>
  </si>
  <si>
    <t>项目来源</t>
  </si>
  <si>
    <t>类别</t>
  </si>
  <si>
    <t>一、城关镇</t>
  </si>
  <si>
    <t>旬阳坝村产业水项目</t>
  </si>
  <si>
    <t>旬阳坝村</t>
  </si>
  <si>
    <t>新修蓄水池一座，解决人畜饮水问题</t>
  </si>
  <si>
    <t>农水科技局</t>
  </si>
  <si>
    <t>现场办公会确定</t>
  </si>
  <si>
    <t>产业发展</t>
  </si>
  <si>
    <t>旬阳坝大茨沟村产业水项目</t>
  </si>
  <si>
    <t>大茨沟村</t>
  </si>
  <si>
    <t>新修供水工程1处</t>
  </si>
  <si>
    <t>对标项目</t>
  </si>
  <si>
    <t>麻庄安置点供水工程</t>
  </si>
  <si>
    <t>麻庄村</t>
  </si>
  <si>
    <t>新建供水工程1处</t>
  </si>
  <si>
    <t>基础设施</t>
  </si>
  <si>
    <t>华严村产业水项目</t>
  </si>
  <si>
    <t>华严村</t>
  </si>
  <si>
    <t>白鹿组供水工程</t>
  </si>
  <si>
    <t>城关镇</t>
  </si>
  <si>
    <t>整合资金会议确定</t>
  </si>
  <si>
    <t>城关镇老城村公路</t>
  </si>
  <si>
    <t>老城村</t>
  </si>
  <si>
    <t>新修1.5公里路基、路面硬化及排水沟、路肩等工程</t>
  </si>
  <si>
    <t>交通局</t>
  </si>
  <si>
    <t>城关镇瓦子沟村二组通组公路</t>
  </si>
  <si>
    <t>瓦子沟村</t>
  </si>
  <si>
    <t>拓宽改造2.5公里路基、硬化路面及排水沟、路肩等工程</t>
  </si>
  <si>
    <t>城关镇渔湾至麻庄公路水毁修复工程</t>
  </si>
  <si>
    <t>渔湾村、麻庄村</t>
  </si>
  <si>
    <t>修复9.6公里路基缺口等工程</t>
  </si>
  <si>
    <t>老城村桐麻沟产业桥项目</t>
  </si>
  <si>
    <t>新建40延米平板桥1座</t>
  </si>
  <si>
    <t>狮子坝村水产业桥项目</t>
  </si>
  <si>
    <t>狮子坝村</t>
  </si>
  <si>
    <t>水排沟口过水桥一座</t>
  </si>
  <si>
    <t>青龙垭村大院子水泥路硬化</t>
  </si>
  <si>
    <t>青龙垭村</t>
  </si>
  <si>
    <t>硬化道路130米</t>
  </si>
  <si>
    <t>农村环境综合整治</t>
  </si>
  <si>
    <t>八亩村、斜峪河村
寨沟村、狮子坝村</t>
  </si>
  <si>
    <t>八亩村、斜峪河村、寨沟村亮化工程每个村10万元；狮子坝村修公厕一座12万元。</t>
  </si>
  <si>
    <t>环境综合
整治</t>
  </si>
  <si>
    <t>麻庄村产业基地建设</t>
  </si>
  <si>
    <t>产业基地生产道路1.5公里</t>
  </si>
  <si>
    <t>长生核桃园产业桥</t>
  </si>
  <si>
    <t>长生核桃园产业桥一座</t>
  </si>
  <si>
    <t>寨沟态生源公司漆树沟林麝养殖基地河堤</t>
  </si>
  <si>
    <t>寨沟村</t>
  </si>
  <si>
    <t>林麝养殖基地河堤50米</t>
  </si>
  <si>
    <t>八亩村移民安置小区光伏扶贫示范项目</t>
  </si>
  <si>
    <t>八亩村</t>
  </si>
  <si>
    <t>八亩村安置小区（一期）</t>
  </si>
  <si>
    <t>全县预留产业发展资金</t>
  </si>
  <si>
    <t>二、广货街镇</t>
  </si>
  <si>
    <t>和平村人饮工程</t>
  </si>
  <si>
    <t>和平村</t>
  </si>
  <si>
    <t>中心组、河口组自来水2处涉及27户，老水坝渗漏，管道太细，易堵塞，需修缮扩容</t>
  </si>
  <si>
    <t>坪沟口水泥平板桥</t>
  </si>
  <si>
    <t>元潭村</t>
  </si>
  <si>
    <t>涉及农户159户542人</t>
  </si>
  <si>
    <t>广货街镇</t>
  </si>
  <si>
    <t>五台村兴隆组产业桥</t>
  </si>
  <si>
    <t>五台村</t>
  </si>
  <si>
    <t>新建兴隆组铁索桥1座：长度25米，涉及农户4户16人生产生活</t>
  </si>
  <si>
    <t>沙沟村</t>
  </si>
  <si>
    <t>集镇建设</t>
  </si>
  <si>
    <t>五台村安置点河堤</t>
  </si>
  <si>
    <t>新建兴隆安置点河堤，长度约300米，涉及兴隆安置点78户搬迁户财产生命安全。</t>
  </si>
  <si>
    <t>五台村产业水项目</t>
  </si>
  <si>
    <t>白杨组建设饮水工程1处，解决100人饮水。</t>
  </si>
  <si>
    <t>北沟村光伏产业扶贫项目</t>
  </si>
  <si>
    <t>北沟村</t>
  </si>
  <si>
    <t>建设200千瓦村级光伏电站</t>
  </si>
  <si>
    <t>扶贫局</t>
  </si>
  <si>
    <t>专项资金备案项目</t>
  </si>
  <si>
    <t>广货街镇腰竹沟组产业路项目</t>
  </si>
  <si>
    <t>修建腰竹沟通组公路1.5公里，覆盖农户28户97人。</t>
  </si>
  <si>
    <t>广货街镇北沟村富家沟组通组路项目</t>
  </si>
  <si>
    <t>修建富家沟组通组公路1.5公里，覆盖贫困户30户108人。</t>
  </si>
  <si>
    <t>三、皇冠镇</t>
  </si>
  <si>
    <t>皇冠收费站至八宝土地沟一般县乡公路改建工程</t>
  </si>
  <si>
    <t>兴隆村</t>
  </si>
  <si>
    <t>14.4公里路基拓宽、路面硬化及水沟、安防等工程。</t>
  </si>
  <si>
    <t>南京坪村黄家湾口钢架桥</t>
  </si>
  <si>
    <t>南京坪村</t>
  </si>
  <si>
    <t>架设钢轨桥长30米、宽3.5米</t>
  </si>
  <si>
    <t>皇冠镇</t>
  </si>
  <si>
    <t>修建花房子大桥</t>
  </si>
  <si>
    <t>铺设混泥土桥30米、宽4.5米</t>
  </si>
  <si>
    <t>双河村红石堡水泥桥</t>
  </si>
  <si>
    <t>双河村</t>
  </si>
  <si>
    <t>过水路面桥长16米、宽3.5米</t>
  </si>
  <si>
    <t>双河村王家坪钢筋混凝土桥</t>
  </si>
  <si>
    <t>钢筋混凝土桥长30米、宽3.5米</t>
  </si>
  <si>
    <t>双河村过水路面桥4座总延长67.8米</t>
  </si>
  <si>
    <t>1、高怀军门前7.8米；2、邢世斗门前7.8米，3、董啟林门前20米； 4、黎禄成门前长20米。</t>
  </si>
  <si>
    <t>双河村供水改造</t>
  </si>
  <si>
    <t>供水工程改造工程</t>
  </si>
  <si>
    <t>朝阳社区</t>
  </si>
  <si>
    <t>垃圾清运车辆1辆、垃圾箱5个</t>
  </si>
  <si>
    <t>领导批示解决</t>
  </si>
  <si>
    <t>朝阳社区二组</t>
  </si>
  <si>
    <t>朝阳庙附近10户安置户联户路</t>
  </si>
  <si>
    <t>四、江口
回族镇</t>
  </si>
  <si>
    <t>竹山自来水维修</t>
  </si>
  <si>
    <t>竹山村</t>
  </si>
  <si>
    <t>维修红星、三里砭、小南沟、小沟4处自来水</t>
  </si>
  <si>
    <t>冷水沟村乔家沟内建设饮水工程</t>
  </si>
  <si>
    <t>冷水沟村</t>
  </si>
  <si>
    <t>冷水沟村乔家沟建设饮水工程1处，新修蓄水池1个，铺管1500米</t>
  </si>
  <si>
    <t>佳惠生猪养殖场过水路面项目</t>
  </si>
  <si>
    <t>竹山村佳惠生猪养殖场过水路面</t>
  </si>
  <si>
    <t>江口镇</t>
  </si>
  <si>
    <t>村级道路维修（冷水沟村、新庄村）</t>
  </si>
  <si>
    <t>冷水沟村、新庄村</t>
  </si>
  <si>
    <t>道路4处路肩塌陷维修</t>
  </si>
  <si>
    <t>高桥村柳林沟河堤建设</t>
  </si>
  <si>
    <t>高桥村</t>
  </si>
  <si>
    <t>柳林沟河堤设计长350米</t>
  </si>
  <si>
    <t>冷水沟裕民合作社肉牛养殖场河堤</t>
  </si>
  <si>
    <t>新建冷水沟裕民合作社肉牛养殖场河堤200米</t>
  </si>
  <si>
    <t>新庄社区工厂（脱贫产业园）</t>
  </si>
  <si>
    <t>新庄村</t>
  </si>
  <si>
    <t>建社区工厂</t>
  </si>
  <si>
    <t>竹山村南沟通组路</t>
  </si>
  <si>
    <t>改造路基3.5公里</t>
  </si>
  <si>
    <t>冷水沟村安全饮水工程</t>
  </si>
  <si>
    <t>金瓜沟内建设饮水工程2处，解决52人饮水。</t>
  </si>
  <si>
    <t>新庄安置点供水工程</t>
  </si>
  <si>
    <t>江口镇高桥村供水工程</t>
  </si>
  <si>
    <t>小型引水坝、蓄水池、水厂、管网</t>
  </si>
  <si>
    <t xml:space="preserve">五、金川镇 </t>
  </si>
  <si>
    <t>小川村沙坝组、立新组、七一组供水工程</t>
  </si>
  <si>
    <t>小川村</t>
  </si>
  <si>
    <t>增加净化池1个，更换供水管道5000米</t>
  </si>
  <si>
    <t>黄金村谭家坪组、八岔组管网改造</t>
  </si>
  <si>
    <t>黄金村</t>
  </si>
  <si>
    <t>修复蓄水池、拦水坝，分散供水32户需管道2000米</t>
  </si>
  <si>
    <t>中药材奖补、板栗科管</t>
  </si>
  <si>
    <t>金川镇</t>
  </si>
  <si>
    <t>天麻、猪苓20万窝</t>
  </si>
  <si>
    <t>金川镇黄金村马儿沟公路水毁修复工程</t>
  </si>
  <si>
    <t>5.9公里修复路面、路基缺口，清除塌方等工程</t>
  </si>
  <si>
    <t>七一平板桥、灰尘沟道路</t>
  </si>
  <si>
    <t>2017年已立项，未下达资金计划，已竣工的项目（建设平板桥1座、硬化道路400米）</t>
  </si>
  <si>
    <t>街道改造硬化750米，修建雨污水管道750米，更换护栏、修复两座桥面</t>
  </si>
  <si>
    <t>老庄村</t>
  </si>
  <si>
    <t>老庄村追加资金</t>
  </si>
  <si>
    <t>小川村安全饮水工程</t>
  </si>
  <si>
    <t>改造集镇饮水工程1处，解决600人饮水</t>
  </si>
  <si>
    <t>老庄村供水改造工程</t>
  </si>
  <si>
    <t>改造修复庙沟、张家沟2处供水工程，分散供水20户</t>
  </si>
  <si>
    <t>兴隆村安全饮水工程</t>
  </si>
  <si>
    <t>建设饮水工程2处，解决120人饮水</t>
  </si>
  <si>
    <t>六、龙王镇</t>
  </si>
  <si>
    <t>河坪村河南组堰渠</t>
  </si>
  <si>
    <t>河坪村</t>
  </si>
  <si>
    <t>55米堰渠（含护坎）</t>
  </si>
  <si>
    <t>龙王镇</t>
  </si>
  <si>
    <t>棋盘村经济合作组织建设</t>
  </si>
  <si>
    <t>棋盘村</t>
  </si>
  <si>
    <t>公司牵头建设棋盘村优质蚕桑基地，计划300亩，养蚕达到500张。</t>
  </si>
  <si>
    <t>永红村</t>
  </si>
  <si>
    <t>计划4公里共计133盏路灯</t>
  </si>
  <si>
    <t>渔洞院子过水路面项目</t>
  </si>
  <si>
    <t>过水路面60米，道路延伸160米</t>
  </si>
  <si>
    <t>夏家湾供水改造工程</t>
  </si>
  <si>
    <t>修建饮水坝1座，埋设输配水管网3千米</t>
  </si>
  <si>
    <t>窑罐场供水改造工程</t>
  </si>
  <si>
    <t>修建蓄水池1座，埋设输配水管网4千米</t>
  </si>
  <si>
    <t>莲花村安全饮水工程</t>
  </si>
  <si>
    <t>莲花村</t>
  </si>
  <si>
    <t>建设蚂蝗沟中心组饮水工程2处，解决105人饮水（2处）。</t>
  </si>
  <si>
    <t>天宝安置点供水工程改造</t>
  </si>
  <si>
    <t>天宝集中安置点供水扩容</t>
  </si>
  <si>
    <t>中华村安全饮水工程</t>
  </si>
  <si>
    <t>中华村</t>
  </si>
  <si>
    <t>集镇供水点上移1公里。更换大北沟饮水管道2000米，涉及230人。</t>
  </si>
  <si>
    <t>小蚕共育室、标准化养蚕室建设</t>
  </si>
  <si>
    <t>龙王镇棋盘村</t>
  </si>
  <si>
    <t>新建标准化小蚕共育室1000平方米</t>
  </si>
  <si>
    <t>七、梅子镇</t>
  </si>
  <si>
    <t>南昌村</t>
  </si>
  <si>
    <t>安置点小配套</t>
  </si>
  <si>
    <t>梅子镇</t>
  </si>
  <si>
    <t>南昌村安置点饮水项目</t>
  </si>
  <si>
    <t>安置点人饮工程</t>
  </si>
  <si>
    <t>农业园区</t>
  </si>
  <si>
    <t>培育3个县级农业园区，基础设施配套建设</t>
  </si>
  <si>
    <t>生凤村</t>
  </si>
  <si>
    <t>寇家湾安置点综合整治及公厕建设</t>
  </si>
  <si>
    <t>住建局</t>
  </si>
  <si>
    <t>过水路面</t>
  </si>
  <si>
    <t>生凤村八庙和三河口过水桥维修项目</t>
  </si>
  <si>
    <t>寇家湾安置小区供水工程改造</t>
  </si>
  <si>
    <t>新修饮水坝1座，输水管道6公里</t>
  </si>
  <si>
    <t>八、四亩地</t>
  </si>
  <si>
    <t>毛绒玩具标准化厂房建设</t>
  </si>
  <si>
    <t>柴家关村</t>
  </si>
  <si>
    <t>建设标准化厂房，引进毛绒玩具厂</t>
  </si>
  <si>
    <t>四亩地镇</t>
  </si>
  <si>
    <t>集镇水厂及严家坪村瓦兰沟自来水</t>
  </si>
  <si>
    <t>严家坪村</t>
  </si>
  <si>
    <t>完成集镇水厂建设，用于解决集镇供水及严家坪村瓦兰沟供水问题</t>
  </si>
  <si>
    <t>四亩地村</t>
  </si>
  <si>
    <t>新建集镇人行步道、护栏、公园绿化</t>
  </si>
  <si>
    <t>民发养殖专业合作社农林业综合产业园区项目</t>
  </si>
  <si>
    <t>林麝养殖、中药材种植、林下种植，通过入股分红、园区务工、收益分红等方式带动30户贫困户增收脱贫。2018年种植林麝饲草200亩、五味子200亩，套种魔芋200亩；建设园区生产道路共计1.5千米。</t>
  </si>
  <si>
    <t>九、太山庙镇</t>
  </si>
  <si>
    <t>长坪村人饮工程一处</t>
  </si>
  <si>
    <t>长坪村</t>
  </si>
  <si>
    <t>枣子湾自来水一处</t>
  </si>
  <si>
    <t>对子沟园区配套堰渠</t>
  </si>
  <si>
    <t>太山村</t>
  </si>
  <si>
    <t>对子沟口灌溉堰渠1300米</t>
  </si>
  <si>
    <t>太山庙镇</t>
  </si>
  <si>
    <t>双建村</t>
  </si>
  <si>
    <t>1公里街道改扩建硬化</t>
  </si>
  <si>
    <t>龙凤村便民桥</t>
  </si>
  <si>
    <t>龙凤村</t>
  </si>
  <si>
    <t>龙凤村10座（鱼洞子、庙平、董家庄、老电站，凤凰沟口、上塔尔坪、下塔尔坪、范家湾口、老房子、小白沟口）太山村2座（马栏杆、火烧坝）</t>
  </si>
  <si>
    <t>太山村铁索桥</t>
  </si>
  <si>
    <t>太山村9座（一组2座，三组1座，四组1座，六组2座，七组3座）；长坪村2座（老屋坝、小沙坪）</t>
  </si>
  <si>
    <t>龙凤村追加资金项目</t>
  </si>
  <si>
    <t>长坪村安置点新修公厕</t>
  </si>
  <si>
    <t>太山村梅花鹿养殖</t>
  </si>
  <si>
    <t>计划新建800平方米梅花鹿养殖圈舍养殖梅花鹿100只</t>
  </si>
  <si>
    <t>太山村山水农业合作社有机水稻种植</t>
  </si>
  <si>
    <t>计划建设30亩有机水稻</t>
  </si>
  <si>
    <t>太山村黄花菜和猕猴桃种植点</t>
  </si>
  <si>
    <t>新建30-50亩黄花菜连片种植和100亩猕猴桃种植</t>
  </si>
  <si>
    <t>双建村花椒园、黄花菜县级园区</t>
  </si>
  <si>
    <t>新建大红袍花椒300亩，套种黄花菜30亩</t>
  </si>
  <si>
    <t>龙凤村核桃板栗园科管</t>
  </si>
  <si>
    <t>300亩核桃园、700亩板栗园</t>
  </si>
  <si>
    <t>龙凤村百亩魔芋园</t>
  </si>
  <si>
    <t>300亩魔芋园</t>
  </si>
  <si>
    <t>油房村安全饮水工程</t>
  </si>
  <si>
    <t>油房村</t>
  </si>
  <si>
    <t>维修饮水工程2处（南沟、吊楼沟），解决50人饮水。</t>
  </si>
  <si>
    <t>双建村供水工程</t>
  </si>
  <si>
    <t>双建村自来水改造</t>
  </si>
  <si>
    <t>十、筒车湾镇</t>
  </si>
  <si>
    <t>旅游扶贫新村</t>
  </si>
  <si>
    <t>海棠园村</t>
  </si>
  <si>
    <t>三线入地（50万）、停车场（65万）、公厕（20万）、文化提升（40万）、河道亲水景观（55万元）、亮化系统（100万）、房屋改造3户（60万）、征地拆迁（30万）、农家乐提升（20万）</t>
  </si>
  <si>
    <t>筒车湾镇</t>
  </si>
  <si>
    <t>七里村</t>
  </si>
  <si>
    <t>通村道路亮化100盏路灯</t>
  </si>
  <si>
    <t>实施部门住建局、协助部门双创办</t>
  </si>
  <si>
    <t>7公里通村道路绿化提升及三处特色产业景观节点建设（包含前期场地清理平整）</t>
  </si>
  <si>
    <t>桃花谷农业观光园续建工程</t>
  </si>
  <si>
    <t>农业观光园提升续建</t>
  </si>
  <si>
    <t>农业观光园及道路体系引导标识牌</t>
  </si>
  <si>
    <t>农业观光园及道路体系引导标识牌15处</t>
  </si>
  <si>
    <t>村委会产业园防洪河堤</t>
  </si>
  <si>
    <t>长度140米，均高5米，工程量约1000立方米（村委会产业园防洪河堤）</t>
  </si>
  <si>
    <t>鱼塘（垂钓园）防渗处理及绿化提升</t>
  </si>
  <si>
    <t>鱼塘（垂钓园）绿化提升四处，防渗处理面积约1000平方米</t>
  </si>
  <si>
    <t>筒车湾集镇供水工程扩容改造</t>
  </si>
  <si>
    <t>许家城村</t>
  </si>
  <si>
    <t>改造扩容供水工程1处</t>
  </si>
  <si>
    <t>海棠园村麻羊坝组供水工程</t>
  </si>
  <si>
    <t>新建海棠园麻羊坝饮水坝1座，主管网1公里，解决68户186人饮水问题。改造饮水工程1处，解决15户50人饮水问题。</t>
  </si>
  <si>
    <t>十一、新场镇</t>
  </si>
  <si>
    <t>新伍公路新场至建设段改建工程</t>
  </si>
  <si>
    <t>新场村</t>
  </si>
  <si>
    <t>14公里路基拓宽、硬化路面及水沟等工程</t>
  </si>
  <si>
    <t>新场村安置点、文化广场绿化2000平方米</t>
  </si>
  <si>
    <t>新场镇</t>
  </si>
  <si>
    <t>同心村</t>
  </si>
  <si>
    <t>新建同心村垃圾中转站一个</t>
  </si>
  <si>
    <t>花石村生态黑猪养殖场配套设施建设项目</t>
  </si>
  <si>
    <t>花石村</t>
  </si>
  <si>
    <t>改造产业路700米，安装用电变压器一台，饮水工程1处。</t>
  </si>
  <si>
    <t>辣椒种植项目</t>
  </si>
  <si>
    <t>新场村、花石村、同心村</t>
  </si>
  <si>
    <t>新建育苗大棚20个，发展辣椒种植1000亩。</t>
  </si>
  <si>
    <t>新场村生猪养殖场改扩建项目</t>
  </si>
  <si>
    <t>扩建圈舍1000㎡，年出栏规模600头</t>
  </si>
  <si>
    <t>花石村标准化中蜂养殖场建设项目</t>
  </si>
  <si>
    <t>建设标准化中蜂养殖场1个</t>
  </si>
  <si>
    <t>新场村标准化中蜂养殖场建设项目</t>
  </si>
  <si>
    <t>同心村标准化中蜂养殖场建设项目</t>
  </si>
  <si>
    <t>十二、专项资金备案项目</t>
  </si>
  <si>
    <t>“脱贫贷”第一季度贴息资金</t>
  </si>
  <si>
    <t>全县</t>
  </si>
  <si>
    <t>全县截止2017年底累计投放“脱贫贷”1.13亿元，第一季度需贴息资金145万元</t>
  </si>
  <si>
    <t>2018年小额扶贫贴息贷款风险补偿金</t>
  </si>
  <si>
    <t>2018年全县扶贫小额扶贫贴息贷款计划2000万元，需风险补偿金200万元。</t>
  </si>
  <si>
    <t>2018年企业贷贷款风险补偿金</t>
  </si>
  <si>
    <t>农行“企业贷”贷款风险补偿金</t>
  </si>
  <si>
    <t>互助资金协会追加资金项目</t>
  </si>
  <si>
    <t>全县互助资金协会所需追加资金</t>
  </si>
  <si>
    <t>十三、资金整合会议确定项目</t>
  </si>
  <si>
    <t>产业奖补资金</t>
  </si>
  <si>
    <t>全县68个村每个村自主发展产业奖补资金20万元</t>
  </si>
  <si>
    <t>各镇</t>
  </si>
  <si>
    <t>集体经济组织资本金</t>
  </si>
  <si>
    <t>预留全县40个贫困村每个村发展集体经济组织投入资本金</t>
  </si>
  <si>
    <t>预留40个贫困村产业奖补资金</t>
  </si>
  <si>
    <t>龙王镇污水处理设施建设</t>
  </si>
  <si>
    <t>环保局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</si>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</sst>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_ "/>
    <numFmt numFmtId="178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>
      <alignment vertical="center"/>
      <protection/>
    </xf>
    <xf numFmtId="0" fontId="19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9" fillId="0" borderId="0">
      <alignment vertical="center"/>
      <protection/>
    </xf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>
      <alignment vertical="center"/>
      <protection/>
    </xf>
    <xf numFmtId="0" fontId="27" fillId="0" borderId="0">
      <alignment vertical="center"/>
      <protection/>
    </xf>
    <xf numFmtId="0" fontId="19" fillId="0" borderId="0">
      <alignment vertical="center"/>
      <protection/>
    </xf>
    <xf numFmtId="0" fontId="47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</cellStyleXfs>
  <cellXfs count="153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60" applyNumberFormat="1" applyFont="1" applyFill="1" applyBorder="1" applyAlignment="1">
      <alignment horizontal="left" vertical="center" wrapText="1"/>
      <protection/>
    </xf>
    <xf numFmtId="0" fontId="2" fillId="0" borderId="9" xfId="60" applyFont="1" applyFill="1" applyBorder="1" applyAlignment="1">
      <alignment horizontal="center" vertical="center" wrapText="1"/>
      <protection/>
    </xf>
    <xf numFmtId="0" fontId="2" fillId="0" borderId="9" xfId="60" applyNumberFormat="1" applyFont="1" applyFill="1" applyBorder="1" applyAlignment="1" applyProtection="1">
      <alignment horizontal="left" vertical="center" wrapText="1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60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177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2" fillId="0" borderId="9" xfId="28" applyNumberFormat="1" applyFont="1" applyFill="1" applyBorder="1" applyAlignment="1">
      <alignment horizontal="left" vertical="center" wrapText="1"/>
      <protection/>
    </xf>
    <xf numFmtId="0" fontId="2" fillId="0" borderId="9" xfId="28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 applyProtection="1">
      <alignment horizontal="center" vertical="center" wrapText="1"/>
      <protection/>
    </xf>
    <xf numFmtId="177" fontId="48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47" applyNumberFormat="1" applyFont="1" applyFill="1" applyBorder="1" applyAlignment="1">
      <alignment horizontal="left" vertical="center" wrapText="1"/>
      <protection/>
    </xf>
    <xf numFmtId="0" fontId="2" fillId="0" borderId="9" xfId="47" applyFont="1" applyFill="1" applyBorder="1" applyAlignment="1">
      <alignment horizontal="left" vertical="center" wrapText="1"/>
      <protection/>
    </xf>
    <xf numFmtId="0" fontId="2" fillId="0" borderId="9" xfId="69" applyFont="1" applyFill="1" applyBorder="1" applyAlignment="1" applyProtection="1">
      <alignment horizontal="center" vertical="center" wrapText="1"/>
      <protection/>
    </xf>
    <xf numFmtId="178" fontId="2" fillId="0" borderId="9" xfId="69" applyNumberFormat="1" applyFont="1" applyFill="1" applyBorder="1" applyAlignment="1" applyProtection="1">
      <alignment horizontal="left" vertical="center" wrapText="1"/>
      <protection/>
    </xf>
    <xf numFmtId="177" fontId="4" fillId="0" borderId="9" xfId="65" applyNumberFormat="1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2" fillId="0" borderId="9" xfId="27" applyFont="1" applyFill="1" applyBorder="1" applyAlignment="1">
      <alignment horizontal="left"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70" applyNumberFormat="1" applyFont="1" applyFill="1" applyBorder="1" applyAlignment="1">
      <alignment horizontal="left" vertical="center" wrapText="1"/>
      <protection/>
    </xf>
    <xf numFmtId="0" fontId="2" fillId="0" borderId="9" xfId="70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69" applyFont="1" applyFill="1" applyBorder="1" applyAlignment="1" applyProtection="1">
      <alignment horizontal="left" vertical="center" wrapText="1"/>
      <protection/>
    </xf>
    <xf numFmtId="0" fontId="2" fillId="0" borderId="9" xfId="28" applyNumberFormat="1" applyFont="1" applyFill="1" applyBorder="1" applyAlignment="1">
      <alignment horizontal="center" vertical="center" wrapText="1"/>
      <protection/>
    </xf>
    <xf numFmtId="177" fontId="2" fillId="0" borderId="9" xfId="28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9" xfId="47" applyFont="1" applyFill="1" applyBorder="1" applyAlignment="1">
      <alignment horizontal="center" vertical="center" wrapText="1"/>
      <protection/>
    </xf>
    <xf numFmtId="177" fontId="2" fillId="0" borderId="9" xfId="47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6" xfId="0" applyNumberFormat="1" applyFont="1" applyFill="1" applyBorder="1" applyAlignment="1" applyProtection="1">
      <alignment horizontal="center" vertical="center" wrapText="1"/>
      <protection/>
    </xf>
    <xf numFmtId="177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28" applyFont="1" applyFill="1" applyBorder="1" applyAlignment="1" applyProtection="1">
      <alignment horizontal="left" vertical="center" wrapText="1"/>
      <protection/>
    </xf>
    <xf numFmtId="0" fontId="2" fillId="0" borderId="9" xfId="28" applyNumberFormat="1" applyFont="1" applyFill="1" applyBorder="1" applyAlignment="1" applyProtection="1">
      <alignment horizontal="left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3 14 6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14 2 2 2 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6 2 6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3" xfId="69"/>
    <cellStyle name="常规 14 2 2" xfId="70"/>
    <cellStyle name="常规 4" xfId="71"/>
    <cellStyle name="常规 5" xfId="72"/>
    <cellStyle name="常规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32"/>
  <sheetViews>
    <sheetView tabSelected="1" zoomScaleSheetLayoutView="100" workbookViewId="0" topLeftCell="A1">
      <selection activeCell="E3" sqref="E3"/>
    </sheetView>
  </sheetViews>
  <sheetFormatPr defaultColWidth="9.00390625" defaultRowHeight="15"/>
  <cols>
    <col min="1" max="1" width="11.421875" style="15" customWidth="1"/>
    <col min="2" max="2" width="5.421875" style="16" customWidth="1"/>
    <col min="3" max="3" width="23.28125" style="17" customWidth="1"/>
    <col min="4" max="4" width="18.421875" style="16" customWidth="1"/>
    <col min="5" max="5" width="31.8515625" style="15" customWidth="1"/>
    <col min="6" max="6" width="12.00390625" style="16" customWidth="1"/>
    <col min="7" max="7" width="12.140625" style="16" customWidth="1"/>
    <col min="8" max="8" width="15.421875" style="16" customWidth="1"/>
    <col min="9" max="9" width="9.00390625" style="16" customWidth="1"/>
    <col min="10" max="16384" width="9.00390625" style="15" customWidth="1"/>
  </cols>
  <sheetData>
    <row r="1" spans="1:9" s="1" customFormat="1" ht="13.5">
      <c r="A1" s="18"/>
      <c r="B1" s="19"/>
      <c r="C1" s="20"/>
      <c r="D1" s="19"/>
      <c r="F1" s="19"/>
      <c r="G1" s="19"/>
      <c r="H1" s="19"/>
      <c r="I1" s="19"/>
    </row>
    <row r="2" spans="1:9" s="1" customFormat="1" ht="34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s="2" customFormat="1" ht="36" customHeight="1">
      <c r="A3" s="22" t="s">
        <v>1</v>
      </c>
      <c r="B3" s="23" t="s">
        <v>2</v>
      </c>
      <c r="C3" s="22" t="s">
        <v>3</v>
      </c>
      <c r="D3" s="22" t="s">
        <v>4</v>
      </c>
      <c r="E3" s="22" t="s">
        <v>5</v>
      </c>
      <c r="F3" s="24" t="s">
        <v>6</v>
      </c>
      <c r="G3" s="22" t="s">
        <v>7</v>
      </c>
      <c r="H3" s="25" t="s">
        <v>8</v>
      </c>
      <c r="I3" s="93" t="s">
        <v>9</v>
      </c>
    </row>
    <row r="4" spans="1:220" s="3" customFormat="1" ht="21.75" customHeight="1">
      <c r="A4" s="26" t="s">
        <v>10</v>
      </c>
      <c r="B4" s="26">
        <v>15</v>
      </c>
      <c r="C4" s="27"/>
      <c r="D4" s="26"/>
      <c r="E4" s="28"/>
      <c r="F4" s="29">
        <f>SUM(F5:F19)</f>
        <v>904</v>
      </c>
      <c r="G4" s="28"/>
      <c r="H4" s="30"/>
      <c r="I4" s="26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</row>
    <row r="5" spans="1:220" s="3" customFormat="1" ht="24" customHeight="1">
      <c r="A5" s="31">
        <v>1</v>
      </c>
      <c r="B5" s="31"/>
      <c r="C5" s="32" t="s">
        <v>11</v>
      </c>
      <c r="D5" s="33" t="s">
        <v>12</v>
      </c>
      <c r="E5" s="34" t="s">
        <v>13</v>
      </c>
      <c r="F5" s="35">
        <v>49</v>
      </c>
      <c r="G5" s="36" t="s">
        <v>14</v>
      </c>
      <c r="H5" s="37" t="s">
        <v>15</v>
      </c>
      <c r="I5" s="47" t="s">
        <v>16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</row>
    <row r="6" spans="1:243" s="4" customFormat="1" ht="24" customHeight="1">
      <c r="A6" s="31">
        <v>2</v>
      </c>
      <c r="B6" s="31"/>
      <c r="C6" s="32" t="s">
        <v>17</v>
      </c>
      <c r="D6" s="33" t="s">
        <v>18</v>
      </c>
      <c r="E6" s="34" t="s">
        <v>19</v>
      </c>
      <c r="F6" s="35">
        <v>90</v>
      </c>
      <c r="G6" s="36" t="s">
        <v>14</v>
      </c>
      <c r="H6" s="38" t="s">
        <v>20</v>
      </c>
      <c r="I6" s="47" t="s">
        <v>16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</row>
    <row r="7" spans="1:243" s="4" customFormat="1" ht="24" customHeight="1">
      <c r="A7" s="31">
        <v>3</v>
      </c>
      <c r="B7" s="31"/>
      <c r="C7" s="32" t="s">
        <v>21</v>
      </c>
      <c r="D7" s="36" t="s">
        <v>22</v>
      </c>
      <c r="E7" s="34" t="s">
        <v>23</v>
      </c>
      <c r="F7" s="35">
        <v>60</v>
      </c>
      <c r="G7" s="36" t="s">
        <v>14</v>
      </c>
      <c r="H7" s="38" t="s">
        <v>20</v>
      </c>
      <c r="I7" s="38" t="s">
        <v>24</v>
      </c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</row>
    <row r="8" spans="1:243" s="4" customFormat="1" ht="24" customHeight="1">
      <c r="A8" s="31">
        <v>4</v>
      </c>
      <c r="B8" s="31"/>
      <c r="C8" s="32" t="s">
        <v>25</v>
      </c>
      <c r="D8" s="39" t="s">
        <v>26</v>
      </c>
      <c r="E8" s="32" t="s">
        <v>27</v>
      </c>
      <c r="F8" s="35">
        <v>28</v>
      </c>
      <c r="G8" s="39" t="s">
        <v>28</v>
      </c>
      <c r="H8" s="40" t="s">
        <v>29</v>
      </c>
      <c r="I8" s="47" t="s">
        <v>16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</row>
    <row r="9" spans="1:9" s="4" customFormat="1" ht="27" customHeight="1">
      <c r="A9" s="31">
        <v>5</v>
      </c>
      <c r="B9" s="31"/>
      <c r="C9" s="41" t="s">
        <v>30</v>
      </c>
      <c r="D9" s="42" t="s">
        <v>31</v>
      </c>
      <c r="E9" s="41" t="s">
        <v>32</v>
      </c>
      <c r="F9" s="43">
        <v>148</v>
      </c>
      <c r="G9" s="40" t="s">
        <v>33</v>
      </c>
      <c r="H9" s="40" t="s">
        <v>29</v>
      </c>
      <c r="I9" s="47" t="s">
        <v>24</v>
      </c>
    </row>
    <row r="10" spans="1:9" s="4" customFormat="1" ht="27" customHeight="1">
      <c r="A10" s="31">
        <v>6</v>
      </c>
      <c r="B10" s="31"/>
      <c r="C10" s="41" t="s">
        <v>34</v>
      </c>
      <c r="D10" s="42" t="s">
        <v>35</v>
      </c>
      <c r="E10" s="41" t="s">
        <v>36</v>
      </c>
      <c r="F10" s="43">
        <v>176</v>
      </c>
      <c r="G10" s="40" t="s">
        <v>33</v>
      </c>
      <c r="H10" s="40" t="s">
        <v>29</v>
      </c>
      <c r="I10" s="47" t="s">
        <v>24</v>
      </c>
    </row>
    <row r="11" spans="1:9" s="4" customFormat="1" ht="24" customHeight="1">
      <c r="A11" s="31">
        <v>7</v>
      </c>
      <c r="B11" s="31"/>
      <c r="C11" s="41" t="s">
        <v>37</v>
      </c>
      <c r="D11" s="42" t="s">
        <v>38</v>
      </c>
      <c r="E11" s="41" t="s">
        <v>39</v>
      </c>
      <c r="F11" s="43">
        <v>176</v>
      </c>
      <c r="G11" s="40" t="s">
        <v>33</v>
      </c>
      <c r="H11" s="40" t="s">
        <v>29</v>
      </c>
      <c r="I11" s="47" t="s">
        <v>24</v>
      </c>
    </row>
    <row r="12" spans="1:9" s="5" customFormat="1" ht="24" customHeight="1">
      <c r="A12" s="31">
        <v>8</v>
      </c>
      <c r="B12" s="44"/>
      <c r="C12" s="32" t="s">
        <v>40</v>
      </c>
      <c r="D12" s="39" t="s">
        <v>31</v>
      </c>
      <c r="E12" s="32" t="s">
        <v>41</v>
      </c>
      <c r="F12" s="35">
        <v>50</v>
      </c>
      <c r="G12" s="39" t="s">
        <v>28</v>
      </c>
      <c r="H12" s="40" t="s">
        <v>29</v>
      </c>
      <c r="I12" s="38" t="s">
        <v>16</v>
      </c>
    </row>
    <row r="13" spans="1:9" s="5" customFormat="1" ht="24" customHeight="1">
      <c r="A13" s="31">
        <v>9</v>
      </c>
      <c r="B13" s="44"/>
      <c r="C13" s="32" t="s">
        <v>42</v>
      </c>
      <c r="D13" s="39" t="s">
        <v>43</v>
      </c>
      <c r="E13" s="32" t="s">
        <v>44</v>
      </c>
      <c r="F13" s="35">
        <v>6</v>
      </c>
      <c r="G13" s="39" t="s">
        <v>28</v>
      </c>
      <c r="H13" s="40" t="s">
        <v>29</v>
      </c>
      <c r="I13" s="38" t="s">
        <v>16</v>
      </c>
    </row>
    <row r="14" spans="1:9" s="5" customFormat="1" ht="24" customHeight="1">
      <c r="A14" s="31">
        <v>10</v>
      </c>
      <c r="B14" s="44"/>
      <c r="C14" s="32" t="s">
        <v>45</v>
      </c>
      <c r="D14" s="39" t="s">
        <v>46</v>
      </c>
      <c r="E14" s="32" t="s">
        <v>47</v>
      </c>
      <c r="F14" s="35">
        <v>10</v>
      </c>
      <c r="G14" s="39" t="s">
        <v>28</v>
      </c>
      <c r="H14" s="40" t="s">
        <v>29</v>
      </c>
      <c r="I14" s="38" t="s">
        <v>16</v>
      </c>
    </row>
    <row r="15" spans="1:9" s="6" customFormat="1" ht="33.75" customHeight="1">
      <c r="A15" s="31">
        <v>11</v>
      </c>
      <c r="B15" s="45"/>
      <c r="C15" s="46" t="s">
        <v>48</v>
      </c>
      <c r="D15" s="39" t="s">
        <v>49</v>
      </c>
      <c r="E15" s="32" t="s">
        <v>50</v>
      </c>
      <c r="F15" s="35">
        <v>42</v>
      </c>
      <c r="G15" s="39" t="s">
        <v>28</v>
      </c>
      <c r="H15" s="40" t="s">
        <v>29</v>
      </c>
      <c r="I15" s="38" t="s">
        <v>51</v>
      </c>
    </row>
    <row r="16" spans="1:9" s="6" customFormat="1" ht="24" customHeight="1">
      <c r="A16" s="31">
        <v>12</v>
      </c>
      <c r="B16" s="45"/>
      <c r="C16" s="32" t="s">
        <v>52</v>
      </c>
      <c r="D16" s="39" t="s">
        <v>22</v>
      </c>
      <c r="E16" s="32" t="s">
        <v>53</v>
      </c>
      <c r="F16" s="35">
        <v>10</v>
      </c>
      <c r="G16" s="39" t="s">
        <v>28</v>
      </c>
      <c r="H16" s="40" t="s">
        <v>29</v>
      </c>
      <c r="I16" s="38" t="s">
        <v>16</v>
      </c>
    </row>
    <row r="17" spans="1:9" s="6" customFormat="1" ht="24" customHeight="1">
      <c r="A17" s="31">
        <v>13</v>
      </c>
      <c r="B17" s="45"/>
      <c r="C17" s="32" t="s">
        <v>54</v>
      </c>
      <c r="D17" s="39" t="s">
        <v>35</v>
      </c>
      <c r="E17" s="32" t="s">
        <v>55</v>
      </c>
      <c r="F17" s="35">
        <v>5</v>
      </c>
      <c r="G17" s="39" t="s">
        <v>28</v>
      </c>
      <c r="H17" s="40" t="s">
        <v>29</v>
      </c>
      <c r="I17" s="38" t="s">
        <v>16</v>
      </c>
    </row>
    <row r="18" spans="1:9" s="6" customFormat="1" ht="27.75" customHeight="1">
      <c r="A18" s="31">
        <v>14</v>
      </c>
      <c r="B18" s="45"/>
      <c r="C18" s="32" t="s">
        <v>56</v>
      </c>
      <c r="D18" s="39" t="s">
        <v>57</v>
      </c>
      <c r="E18" s="32" t="s">
        <v>58</v>
      </c>
      <c r="F18" s="35">
        <v>5</v>
      </c>
      <c r="G18" s="39" t="s">
        <v>28</v>
      </c>
      <c r="H18" s="40" t="s">
        <v>29</v>
      </c>
      <c r="I18" s="38" t="s">
        <v>16</v>
      </c>
    </row>
    <row r="19" spans="1:9" s="6" customFormat="1" ht="25.5" customHeight="1">
      <c r="A19" s="31">
        <v>15</v>
      </c>
      <c r="B19" s="47"/>
      <c r="C19" s="48" t="s">
        <v>59</v>
      </c>
      <c r="D19" s="47" t="s">
        <v>60</v>
      </c>
      <c r="E19" s="48" t="s">
        <v>61</v>
      </c>
      <c r="F19" s="47">
        <v>49</v>
      </c>
      <c r="G19" s="47" t="s">
        <v>28</v>
      </c>
      <c r="H19" s="47" t="s">
        <v>62</v>
      </c>
      <c r="I19" s="47" t="s">
        <v>16</v>
      </c>
    </row>
    <row r="20" spans="1:9" s="4" customFormat="1" ht="27.75" customHeight="1">
      <c r="A20" s="49" t="s">
        <v>63</v>
      </c>
      <c r="B20" s="49">
        <v>9</v>
      </c>
      <c r="C20" s="50"/>
      <c r="D20" s="42"/>
      <c r="E20" s="41"/>
      <c r="F20" s="51">
        <f>SUM(F21:F29)</f>
        <v>697</v>
      </c>
      <c r="G20" s="40"/>
      <c r="H20" s="40"/>
      <c r="I20" s="40"/>
    </row>
    <row r="21" spans="1:9" s="7" customFormat="1" ht="33.75" customHeight="1">
      <c r="A21" s="52">
        <v>1</v>
      </c>
      <c r="B21" s="52"/>
      <c r="C21" s="53" t="s">
        <v>64</v>
      </c>
      <c r="D21" s="54" t="s">
        <v>65</v>
      </c>
      <c r="E21" s="53" t="s">
        <v>66</v>
      </c>
      <c r="F21" s="55">
        <v>7</v>
      </c>
      <c r="G21" s="36" t="s">
        <v>14</v>
      </c>
      <c r="H21" s="56" t="s">
        <v>15</v>
      </c>
      <c r="I21" s="38" t="s">
        <v>24</v>
      </c>
    </row>
    <row r="22" spans="1:9" s="7" customFormat="1" ht="21.75" customHeight="1">
      <c r="A22" s="52">
        <v>2</v>
      </c>
      <c r="B22" s="52"/>
      <c r="C22" s="53" t="s">
        <v>67</v>
      </c>
      <c r="D22" s="54" t="s">
        <v>68</v>
      </c>
      <c r="E22" s="53" t="s">
        <v>69</v>
      </c>
      <c r="F22" s="55">
        <v>80</v>
      </c>
      <c r="G22" s="57" t="s">
        <v>70</v>
      </c>
      <c r="H22" s="56" t="s">
        <v>15</v>
      </c>
      <c r="I22" s="47" t="s">
        <v>16</v>
      </c>
    </row>
    <row r="23" spans="1:9" s="7" customFormat="1" ht="30" customHeight="1">
      <c r="A23" s="52">
        <v>3</v>
      </c>
      <c r="B23" s="52"/>
      <c r="C23" s="53" t="s">
        <v>71</v>
      </c>
      <c r="D23" s="54" t="s">
        <v>72</v>
      </c>
      <c r="E23" s="53" t="s">
        <v>73</v>
      </c>
      <c r="F23" s="55">
        <v>10</v>
      </c>
      <c r="G23" s="57"/>
      <c r="H23" s="56" t="s">
        <v>15</v>
      </c>
      <c r="I23" s="47" t="s">
        <v>16</v>
      </c>
    </row>
    <row r="24" spans="1:9" s="7" customFormat="1" ht="27" customHeight="1">
      <c r="A24" s="52">
        <v>4</v>
      </c>
      <c r="B24" s="52"/>
      <c r="C24" s="46" t="s">
        <v>48</v>
      </c>
      <c r="D24" s="54" t="s">
        <v>74</v>
      </c>
      <c r="E24" s="53" t="s">
        <v>75</v>
      </c>
      <c r="F24" s="58">
        <v>100</v>
      </c>
      <c r="G24" s="57" t="s">
        <v>70</v>
      </c>
      <c r="H24" s="56" t="s">
        <v>15</v>
      </c>
      <c r="I24" s="38" t="s">
        <v>51</v>
      </c>
    </row>
    <row r="25" spans="1:9" s="7" customFormat="1" ht="57.75" customHeight="1">
      <c r="A25" s="52">
        <v>5</v>
      </c>
      <c r="B25" s="52"/>
      <c r="C25" s="59" t="s">
        <v>76</v>
      </c>
      <c r="D25" s="54" t="s">
        <v>72</v>
      </c>
      <c r="E25" s="53" t="s">
        <v>77</v>
      </c>
      <c r="F25" s="55">
        <v>50</v>
      </c>
      <c r="G25" s="36" t="s">
        <v>14</v>
      </c>
      <c r="H25" s="56" t="s">
        <v>15</v>
      </c>
      <c r="I25" s="38" t="s">
        <v>24</v>
      </c>
    </row>
    <row r="26" spans="1:243" s="8" customFormat="1" ht="25.5" customHeight="1">
      <c r="A26" s="52">
        <v>6</v>
      </c>
      <c r="B26" s="52"/>
      <c r="C26" s="60" t="s">
        <v>78</v>
      </c>
      <c r="D26" s="36" t="s">
        <v>72</v>
      </c>
      <c r="E26" s="61" t="s">
        <v>79</v>
      </c>
      <c r="F26" s="35">
        <v>40</v>
      </c>
      <c r="G26" s="36" t="s">
        <v>14</v>
      </c>
      <c r="H26" s="62" t="s">
        <v>20</v>
      </c>
      <c r="I26" s="47" t="s">
        <v>16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</row>
    <row r="27" spans="1:9" s="7" customFormat="1" ht="24.75" customHeight="1">
      <c r="A27" s="52">
        <v>7</v>
      </c>
      <c r="B27" s="52"/>
      <c r="C27" s="59" t="s">
        <v>80</v>
      </c>
      <c r="D27" s="54" t="s">
        <v>81</v>
      </c>
      <c r="E27" s="53" t="s">
        <v>82</v>
      </c>
      <c r="F27" s="55">
        <v>150</v>
      </c>
      <c r="G27" s="38" t="s">
        <v>83</v>
      </c>
      <c r="H27" s="63" t="s">
        <v>84</v>
      </c>
      <c r="I27" s="47" t="s">
        <v>16</v>
      </c>
    </row>
    <row r="28" spans="1:9" s="7" customFormat="1" ht="33.75" customHeight="1">
      <c r="A28" s="52">
        <v>8</v>
      </c>
      <c r="B28" s="52"/>
      <c r="C28" s="53" t="s">
        <v>85</v>
      </c>
      <c r="D28" s="38" t="s">
        <v>81</v>
      </c>
      <c r="E28" s="53" t="s">
        <v>86</v>
      </c>
      <c r="F28" s="55">
        <v>130</v>
      </c>
      <c r="G28" s="38" t="s">
        <v>83</v>
      </c>
      <c r="H28" s="63" t="s">
        <v>84</v>
      </c>
      <c r="I28" s="47" t="s">
        <v>16</v>
      </c>
    </row>
    <row r="29" spans="1:9" s="7" customFormat="1" ht="37.5" customHeight="1">
      <c r="A29" s="52">
        <v>9</v>
      </c>
      <c r="B29" s="52"/>
      <c r="C29" s="53" t="s">
        <v>87</v>
      </c>
      <c r="D29" s="38" t="s">
        <v>81</v>
      </c>
      <c r="E29" s="53" t="s">
        <v>88</v>
      </c>
      <c r="F29" s="55">
        <v>130</v>
      </c>
      <c r="G29" s="38" t="s">
        <v>83</v>
      </c>
      <c r="H29" s="63" t="s">
        <v>84</v>
      </c>
      <c r="I29" s="47" t="s">
        <v>16</v>
      </c>
    </row>
    <row r="30" spans="1:220" s="8" customFormat="1" ht="25.5" customHeight="1">
      <c r="A30" s="64" t="s">
        <v>89</v>
      </c>
      <c r="B30" s="65">
        <v>9</v>
      </c>
      <c r="C30" s="41"/>
      <c r="D30" s="40"/>
      <c r="E30" s="41"/>
      <c r="F30" s="66">
        <f>SUM(F31:F39)</f>
        <v>405</v>
      </c>
      <c r="G30" s="40"/>
      <c r="H30" s="40"/>
      <c r="I30" s="98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</row>
    <row r="31" spans="1:220" s="8" customFormat="1" ht="36.75" customHeight="1">
      <c r="A31" s="56">
        <v>1</v>
      </c>
      <c r="B31" s="52"/>
      <c r="C31" s="41" t="s">
        <v>90</v>
      </c>
      <c r="D31" s="40" t="s">
        <v>91</v>
      </c>
      <c r="E31" s="41" t="s">
        <v>92</v>
      </c>
      <c r="F31" s="67">
        <v>200</v>
      </c>
      <c r="G31" s="40" t="s">
        <v>33</v>
      </c>
      <c r="H31" s="40" t="s">
        <v>29</v>
      </c>
      <c r="I31" s="98" t="s">
        <v>24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</row>
    <row r="32" spans="1:9" s="7" customFormat="1" ht="24.75" customHeight="1">
      <c r="A32" s="52">
        <v>2</v>
      </c>
      <c r="B32" s="52"/>
      <c r="C32" s="53" t="s">
        <v>93</v>
      </c>
      <c r="D32" s="54" t="s">
        <v>94</v>
      </c>
      <c r="E32" s="53" t="s">
        <v>95</v>
      </c>
      <c r="F32" s="68">
        <v>15</v>
      </c>
      <c r="G32" s="38" t="s">
        <v>96</v>
      </c>
      <c r="H32" s="56" t="s">
        <v>15</v>
      </c>
      <c r="I32" s="47" t="s">
        <v>16</v>
      </c>
    </row>
    <row r="33" spans="1:9" s="7" customFormat="1" ht="24.75" customHeight="1">
      <c r="A33" s="52">
        <v>3</v>
      </c>
      <c r="B33" s="52"/>
      <c r="C33" s="53" t="s">
        <v>97</v>
      </c>
      <c r="D33" s="54" t="s">
        <v>94</v>
      </c>
      <c r="E33" s="53" t="s">
        <v>98</v>
      </c>
      <c r="F33" s="68">
        <v>35</v>
      </c>
      <c r="G33" s="38" t="s">
        <v>96</v>
      </c>
      <c r="H33" s="56" t="s">
        <v>15</v>
      </c>
      <c r="I33" s="47" t="s">
        <v>16</v>
      </c>
    </row>
    <row r="34" spans="1:9" s="7" customFormat="1" ht="24.75" customHeight="1">
      <c r="A34" s="52">
        <v>4</v>
      </c>
      <c r="B34" s="52"/>
      <c r="C34" s="53" t="s">
        <v>99</v>
      </c>
      <c r="D34" s="54" t="s">
        <v>100</v>
      </c>
      <c r="E34" s="53" t="s">
        <v>101</v>
      </c>
      <c r="F34" s="68">
        <v>10</v>
      </c>
      <c r="G34" s="38" t="s">
        <v>96</v>
      </c>
      <c r="H34" s="56" t="s">
        <v>15</v>
      </c>
      <c r="I34" s="47" t="s">
        <v>16</v>
      </c>
    </row>
    <row r="35" spans="1:9" s="7" customFormat="1" ht="24.75" customHeight="1">
      <c r="A35" s="52">
        <v>5</v>
      </c>
      <c r="B35" s="52"/>
      <c r="C35" s="53" t="s">
        <v>102</v>
      </c>
      <c r="D35" s="54" t="s">
        <v>100</v>
      </c>
      <c r="E35" s="53" t="s">
        <v>103</v>
      </c>
      <c r="F35" s="68">
        <v>20</v>
      </c>
      <c r="G35" s="38" t="s">
        <v>96</v>
      </c>
      <c r="H35" s="56" t="s">
        <v>15</v>
      </c>
      <c r="I35" s="47" t="s">
        <v>16</v>
      </c>
    </row>
    <row r="36" spans="1:9" s="7" customFormat="1" ht="37.5" customHeight="1">
      <c r="A36" s="52">
        <v>6</v>
      </c>
      <c r="B36" s="52"/>
      <c r="C36" s="53" t="s">
        <v>104</v>
      </c>
      <c r="D36" s="54" t="s">
        <v>100</v>
      </c>
      <c r="E36" s="53" t="s">
        <v>105</v>
      </c>
      <c r="F36" s="68">
        <v>40</v>
      </c>
      <c r="G36" s="38" t="s">
        <v>96</v>
      </c>
      <c r="H36" s="56" t="s">
        <v>15</v>
      </c>
      <c r="I36" s="47" t="s">
        <v>16</v>
      </c>
    </row>
    <row r="37" spans="1:243" s="8" customFormat="1" ht="27" customHeight="1">
      <c r="A37" s="52">
        <v>7</v>
      </c>
      <c r="B37" s="52"/>
      <c r="C37" s="69" t="s">
        <v>106</v>
      </c>
      <c r="D37" s="36" t="s">
        <v>100</v>
      </c>
      <c r="E37" s="70" t="s">
        <v>107</v>
      </c>
      <c r="F37" s="35">
        <v>35</v>
      </c>
      <c r="G37" s="36" t="s">
        <v>14</v>
      </c>
      <c r="H37" s="62" t="s">
        <v>20</v>
      </c>
      <c r="I37" s="38" t="s">
        <v>24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</row>
    <row r="38" spans="1:243" s="9" customFormat="1" ht="27.75" customHeight="1">
      <c r="A38" s="52">
        <v>8</v>
      </c>
      <c r="B38" s="52"/>
      <c r="C38" s="46" t="s">
        <v>48</v>
      </c>
      <c r="D38" s="71" t="s">
        <v>108</v>
      </c>
      <c r="E38" s="72" t="s">
        <v>109</v>
      </c>
      <c r="F38" s="73">
        <v>30</v>
      </c>
      <c r="G38" s="36" t="s">
        <v>96</v>
      </c>
      <c r="H38" s="63" t="s">
        <v>110</v>
      </c>
      <c r="I38" s="38" t="s">
        <v>51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</row>
    <row r="39" spans="1:243" s="9" customFormat="1" ht="33" customHeight="1">
      <c r="A39" s="52">
        <v>9</v>
      </c>
      <c r="B39" s="52"/>
      <c r="C39" s="46" t="s">
        <v>48</v>
      </c>
      <c r="D39" s="71" t="s">
        <v>111</v>
      </c>
      <c r="E39" s="72" t="s">
        <v>112</v>
      </c>
      <c r="F39" s="73">
        <v>20</v>
      </c>
      <c r="G39" s="36" t="s">
        <v>96</v>
      </c>
      <c r="H39" s="63" t="s">
        <v>110</v>
      </c>
      <c r="I39" s="38" t="s">
        <v>51</v>
      </c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</row>
    <row r="40" spans="1:9" s="10" customFormat="1" ht="40.5" customHeight="1">
      <c r="A40" s="74" t="s">
        <v>113</v>
      </c>
      <c r="B40" s="74">
        <v>11</v>
      </c>
      <c r="C40" s="75"/>
      <c r="D40" s="76"/>
      <c r="E40" s="77"/>
      <c r="F40" s="78">
        <f>SUM(F41:F51)</f>
        <v>832</v>
      </c>
      <c r="G40" s="76"/>
      <c r="H40" s="79"/>
      <c r="I40" s="76"/>
    </row>
    <row r="41" spans="1:9" s="7" customFormat="1" ht="30" customHeight="1">
      <c r="A41" s="52">
        <v>1</v>
      </c>
      <c r="B41" s="52"/>
      <c r="C41" s="53" t="s">
        <v>114</v>
      </c>
      <c r="D41" s="54" t="s">
        <v>115</v>
      </c>
      <c r="E41" s="53" t="s">
        <v>116</v>
      </c>
      <c r="F41" s="55">
        <v>30</v>
      </c>
      <c r="G41" s="80" t="s">
        <v>14</v>
      </c>
      <c r="H41" s="56" t="s">
        <v>15</v>
      </c>
      <c r="I41" s="38" t="s">
        <v>24</v>
      </c>
    </row>
    <row r="42" spans="1:9" s="7" customFormat="1" ht="33" customHeight="1">
      <c r="A42" s="52">
        <v>2</v>
      </c>
      <c r="B42" s="52"/>
      <c r="C42" s="53" t="s">
        <v>117</v>
      </c>
      <c r="D42" s="54" t="s">
        <v>118</v>
      </c>
      <c r="E42" s="53" t="s">
        <v>119</v>
      </c>
      <c r="F42" s="55"/>
      <c r="G42" s="81"/>
      <c r="H42" s="56" t="s">
        <v>15</v>
      </c>
      <c r="I42" s="38" t="s">
        <v>24</v>
      </c>
    </row>
    <row r="43" spans="1:9" s="7" customFormat="1" ht="24" customHeight="1">
      <c r="A43" s="52">
        <v>3</v>
      </c>
      <c r="B43" s="52"/>
      <c r="C43" s="53" t="s">
        <v>120</v>
      </c>
      <c r="D43" s="54" t="s">
        <v>115</v>
      </c>
      <c r="E43" s="53" t="s">
        <v>121</v>
      </c>
      <c r="F43" s="82">
        <v>30</v>
      </c>
      <c r="G43" s="80" t="s">
        <v>122</v>
      </c>
      <c r="H43" s="56" t="s">
        <v>15</v>
      </c>
      <c r="I43" s="47" t="s">
        <v>16</v>
      </c>
    </row>
    <row r="44" spans="1:9" s="7" customFormat="1" ht="30" customHeight="1">
      <c r="A44" s="52">
        <v>4</v>
      </c>
      <c r="B44" s="52"/>
      <c r="C44" s="53" t="s">
        <v>123</v>
      </c>
      <c r="D44" s="54" t="s">
        <v>124</v>
      </c>
      <c r="E44" s="53" t="s">
        <v>125</v>
      </c>
      <c r="F44" s="55">
        <v>50</v>
      </c>
      <c r="G44" s="38" t="s">
        <v>122</v>
      </c>
      <c r="H44" s="56" t="s">
        <v>15</v>
      </c>
      <c r="I44" s="38" t="s">
        <v>24</v>
      </c>
    </row>
    <row r="45" spans="1:9" s="7" customFormat="1" ht="27" customHeight="1">
      <c r="A45" s="52">
        <v>5</v>
      </c>
      <c r="B45" s="52"/>
      <c r="C45" s="53" t="s">
        <v>126</v>
      </c>
      <c r="D45" s="54" t="s">
        <v>127</v>
      </c>
      <c r="E45" s="53" t="s">
        <v>128</v>
      </c>
      <c r="F45" s="55">
        <v>40</v>
      </c>
      <c r="G45" s="80" t="s">
        <v>122</v>
      </c>
      <c r="H45" s="56" t="s">
        <v>15</v>
      </c>
      <c r="I45" s="47" t="s">
        <v>16</v>
      </c>
    </row>
    <row r="46" spans="1:9" s="7" customFormat="1" ht="31.5" customHeight="1">
      <c r="A46" s="52">
        <v>6</v>
      </c>
      <c r="B46" s="52"/>
      <c r="C46" s="53" t="s">
        <v>129</v>
      </c>
      <c r="D46" s="54" t="s">
        <v>118</v>
      </c>
      <c r="E46" s="53" t="s">
        <v>130</v>
      </c>
      <c r="F46" s="55">
        <v>40</v>
      </c>
      <c r="G46" s="81"/>
      <c r="H46" s="56" t="s">
        <v>15</v>
      </c>
      <c r="I46" s="47" t="s">
        <v>16</v>
      </c>
    </row>
    <row r="47" spans="1:9" s="7" customFormat="1" ht="24.75" customHeight="1">
      <c r="A47" s="52">
        <v>7</v>
      </c>
      <c r="B47" s="52"/>
      <c r="C47" s="53" t="s">
        <v>131</v>
      </c>
      <c r="D47" s="54" t="s">
        <v>132</v>
      </c>
      <c r="E47" s="83" t="s">
        <v>133</v>
      </c>
      <c r="F47" s="82">
        <v>150</v>
      </c>
      <c r="G47" s="62" t="s">
        <v>122</v>
      </c>
      <c r="H47" s="56" t="s">
        <v>15</v>
      </c>
      <c r="I47" s="47" t="s">
        <v>16</v>
      </c>
    </row>
    <row r="48" spans="1:243" s="8" customFormat="1" ht="19.5" customHeight="1">
      <c r="A48" s="52">
        <v>8</v>
      </c>
      <c r="B48" s="52"/>
      <c r="C48" s="46" t="s">
        <v>134</v>
      </c>
      <c r="D48" s="71" t="s">
        <v>115</v>
      </c>
      <c r="E48" s="72" t="s">
        <v>135</v>
      </c>
      <c r="F48" s="35">
        <v>210</v>
      </c>
      <c r="G48" s="36" t="s">
        <v>33</v>
      </c>
      <c r="H48" s="62" t="s">
        <v>20</v>
      </c>
      <c r="I48" s="38" t="s">
        <v>24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</row>
    <row r="49" spans="1:243" s="8" customFormat="1" ht="31.5" customHeight="1">
      <c r="A49" s="52">
        <v>9</v>
      </c>
      <c r="B49" s="52"/>
      <c r="C49" s="60" t="s">
        <v>136</v>
      </c>
      <c r="D49" s="36" t="s">
        <v>118</v>
      </c>
      <c r="E49" s="61" t="s">
        <v>137</v>
      </c>
      <c r="F49" s="35">
        <v>20</v>
      </c>
      <c r="G49" s="36" t="s">
        <v>14</v>
      </c>
      <c r="H49" s="62" t="s">
        <v>20</v>
      </c>
      <c r="I49" s="38" t="s">
        <v>24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</row>
    <row r="50" spans="1:243" s="8" customFormat="1" ht="33.75" customHeight="1">
      <c r="A50" s="52">
        <v>10</v>
      </c>
      <c r="B50" s="52"/>
      <c r="C50" s="32" t="s">
        <v>138</v>
      </c>
      <c r="D50" s="36" t="s">
        <v>132</v>
      </c>
      <c r="E50" s="34" t="s">
        <v>19</v>
      </c>
      <c r="F50" s="35">
        <v>162</v>
      </c>
      <c r="G50" s="36" t="s">
        <v>14</v>
      </c>
      <c r="H50" s="62" t="s">
        <v>20</v>
      </c>
      <c r="I50" s="38" t="s">
        <v>24</v>
      </c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</row>
    <row r="51" spans="1:243" s="8" customFormat="1" ht="28.5" customHeight="1">
      <c r="A51" s="52">
        <v>11</v>
      </c>
      <c r="B51" s="52"/>
      <c r="C51" s="84" t="s">
        <v>139</v>
      </c>
      <c r="D51" s="36" t="s">
        <v>127</v>
      </c>
      <c r="E51" s="84" t="s">
        <v>140</v>
      </c>
      <c r="F51" s="35">
        <v>100</v>
      </c>
      <c r="G51" s="36" t="s">
        <v>14</v>
      </c>
      <c r="H51" s="62" t="s">
        <v>20</v>
      </c>
      <c r="I51" s="38" t="s">
        <v>24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</row>
    <row r="52" spans="1:9" s="10" customFormat="1" ht="28.5" customHeight="1">
      <c r="A52" s="74" t="s">
        <v>141</v>
      </c>
      <c r="B52" s="74">
        <v>10</v>
      </c>
      <c r="C52" s="75"/>
      <c r="D52" s="76"/>
      <c r="E52" s="77"/>
      <c r="F52" s="78">
        <f>SUM(F53:F62)</f>
        <v>529.45</v>
      </c>
      <c r="G52" s="76"/>
      <c r="H52" s="79"/>
      <c r="I52" s="76"/>
    </row>
    <row r="53" spans="1:9" s="7" customFormat="1" ht="27" customHeight="1">
      <c r="A53" s="52">
        <v>1</v>
      </c>
      <c r="B53" s="52"/>
      <c r="C53" s="85" t="s">
        <v>142</v>
      </c>
      <c r="D53" s="54" t="s">
        <v>143</v>
      </c>
      <c r="E53" s="53" t="s">
        <v>144</v>
      </c>
      <c r="F53" s="86">
        <v>21</v>
      </c>
      <c r="G53" s="87" t="s">
        <v>14</v>
      </c>
      <c r="H53" s="56" t="s">
        <v>15</v>
      </c>
      <c r="I53" s="38" t="s">
        <v>24</v>
      </c>
    </row>
    <row r="54" spans="1:9" s="7" customFormat="1" ht="27" customHeight="1">
      <c r="A54" s="52">
        <v>2</v>
      </c>
      <c r="B54" s="52"/>
      <c r="C54" s="85" t="s">
        <v>145</v>
      </c>
      <c r="D54" s="54" t="s">
        <v>146</v>
      </c>
      <c r="E54" s="53" t="s">
        <v>147</v>
      </c>
      <c r="F54" s="88"/>
      <c r="G54" s="89"/>
      <c r="H54" s="56" t="s">
        <v>15</v>
      </c>
      <c r="I54" s="38" t="s">
        <v>24</v>
      </c>
    </row>
    <row r="55" spans="1:9" s="7" customFormat="1" ht="27" customHeight="1">
      <c r="A55" s="52">
        <v>3</v>
      </c>
      <c r="B55" s="52"/>
      <c r="C55" s="85" t="s">
        <v>148</v>
      </c>
      <c r="D55" s="54" t="s">
        <v>149</v>
      </c>
      <c r="E55" s="53" t="s">
        <v>150</v>
      </c>
      <c r="F55" s="55">
        <v>30</v>
      </c>
      <c r="G55" s="38" t="s">
        <v>149</v>
      </c>
      <c r="H55" s="56" t="s">
        <v>15</v>
      </c>
      <c r="I55" s="47" t="s">
        <v>16</v>
      </c>
    </row>
    <row r="56" spans="1:9" s="7" customFormat="1" ht="27" customHeight="1">
      <c r="A56" s="52">
        <v>4</v>
      </c>
      <c r="B56" s="52"/>
      <c r="C56" s="85" t="s">
        <v>151</v>
      </c>
      <c r="D56" s="54" t="s">
        <v>146</v>
      </c>
      <c r="E56" s="59" t="s">
        <v>152</v>
      </c>
      <c r="F56" s="68">
        <v>100</v>
      </c>
      <c r="G56" s="90" t="s">
        <v>33</v>
      </c>
      <c r="H56" s="56" t="s">
        <v>15</v>
      </c>
      <c r="I56" s="47" t="s">
        <v>16</v>
      </c>
    </row>
    <row r="57" spans="1:9" s="7" customFormat="1" ht="36.75" customHeight="1">
      <c r="A57" s="52">
        <v>5</v>
      </c>
      <c r="B57" s="52"/>
      <c r="C57" s="53" t="s">
        <v>153</v>
      </c>
      <c r="D57" s="54" t="s">
        <v>143</v>
      </c>
      <c r="E57" s="53" t="s">
        <v>154</v>
      </c>
      <c r="F57" s="55">
        <v>54.45</v>
      </c>
      <c r="G57" s="38" t="s">
        <v>149</v>
      </c>
      <c r="H57" s="56" t="s">
        <v>15</v>
      </c>
      <c r="I57" s="47" t="s">
        <v>16</v>
      </c>
    </row>
    <row r="58" spans="1:9" s="7" customFormat="1" ht="34.5" customHeight="1">
      <c r="A58" s="52">
        <v>6</v>
      </c>
      <c r="B58" s="52"/>
      <c r="C58" s="46" t="s">
        <v>48</v>
      </c>
      <c r="D58" s="54" t="s">
        <v>143</v>
      </c>
      <c r="E58" s="53" t="s">
        <v>155</v>
      </c>
      <c r="F58" s="55">
        <v>160</v>
      </c>
      <c r="G58" s="57" t="s">
        <v>149</v>
      </c>
      <c r="H58" s="56" t="s">
        <v>15</v>
      </c>
      <c r="I58" s="38" t="s">
        <v>51</v>
      </c>
    </row>
    <row r="59" spans="1:9" s="7" customFormat="1" ht="24.75" customHeight="1">
      <c r="A59" s="52">
        <v>7</v>
      </c>
      <c r="B59" s="52"/>
      <c r="C59" s="46" t="s">
        <v>48</v>
      </c>
      <c r="D59" s="54" t="s">
        <v>156</v>
      </c>
      <c r="E59" s="53" t="s">
        <v>157</v>
      </c>
      <c r="F59" s="55">
        <v>50</v>
      </c>
      <c r="G59" s="38" t="s">
        <v>149</v>
      </c>
      <c r="H59" s="56" t="s">
        <v>15</v>
      </c>
      <c r="I59" s="38" t="s">
        <v>51</v>
      </c>
    </row>
    <row r="60" spans="1:243" s="8" customFormat="1" ht="22.5" customHeight="1">
      <c r="A60" s="52">
        <v>8</v>
      </c>
      <c r="B60" s="52"/>
      <c r="C60" s="61" t="s">
        <v>158</v>
      </c>
      <c r="D60" s="36" t="s">
        <v>143</v>
      </c>
      <c r="E60" s="61" t="s">
        <v>159</v>
      </c>
      <c r="F60" s="35">
        <v>40</v>
      </c>
      <c r="G60" s="36" t="s">
        <v>14</v>
      </c>
      <c r="H60" s="62" t="s">
        <v>20</v>
      </c>
      <c r="I60" s="38" t="s">
        <v>24</v>
      </c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</row>
    <row r="61" spans="1:243" s="8" customFormat="1" ht="27" customHeight="1">
      <c r="A61" s="52">
        <v>9</v>
      </c>
      <c r="B61" s="52"/>
      <c r="C61" s="69" t="s">
        <v>160</v>
      </c>
      <c r="D61" s="36" t="s">
        <v>156</v>
      </c>
      <c r="E61" s="70" t="s">
        <v>161</v>
      </c>
      <c r="F61" s="35">
        <v>50</v>
      </c>
      <c r="G61" s="36" t="s">
        <v>14</v>
      </c>
      <c r="H61" s="62" t="s">
        <v>20</v>
      </c>
      <c r="I61" s="38" t="s">
        <v>24</v>
      </c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102"/>
      <c r="IC61" s="102"/>
      <c r="ID61" s="102"/>
      <c r="IE61" s="102"/>
      <c r="IF61" s="102"/>
      <c r="IG61" s="102"/>
      <c r="IH61" s="102"/>
      <c r="II61" s="102"/>
    </row>
    <row r="62" spans="1:243" s="8" customFormat="1" ht="22.5" customHeight="1">
      <c r="A62" s="52">
        <v>10</v>
      </c>
      <c r="B62" s="52"/>
      <c r="C62" s="91" t="s">
        <v>162</v>
      </c>
      <c r="D62" s="36" t="s">
        <v>91</v>
      </c>
      <c r="E62" s="92" t="s">
        <v>163</v>
      </c>
      <c r="F62" s="35">
        <v>24</v>
      </c>
      <c r="G62" s="36" t="s">
        <v>14</v>
      </c>
      <c r="H62" s="62" t="s">
        <v>20</v>
      </c>
      <c r="I62" s="38" t="s">
        <v>24</v>
      </c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</row>
    <row r="63" spans="1:9" s="10" customFormat="1" ht="30" customHeight="1">
      <c r="A63" s="74" t="s">
        <v>164</v>
      </c>
      <c r="B63" s="74">
        <v>10</v>
      </c>
      <c r="C63" s="75"/>
      <c r="D63" s="76"/>
      <c r="E63" s="77"/>
      <c r="F63" s="78">
        <f>SUM(F64:F73)</f>
        <v>505</v>
      </c>
      <c r="G63" s="76"/>
      <c r="H63" s="79"/>
      <c r="I63" s="100"/>
    </row>
    <row r="64" spans="1:9" s="7" customFormat="1" ht="28.5" customHeight="1">
      <c r="A64" s="52">
        <v>1</v>
      </c>
      <c r="B64" s="52"/>
      <c r="C64" s="59" t="s">
        <v>165</v>
      </c>
      <c r="D64" s="54" t="s">
        <v>166</v>
      </c>
      <c r="E64" s="59" t="s">
        <v>167</v>
      </c>
      <c r="F64" s="68">
        <v>20</v>
      </c>
      <c r="G64" s="38" t="s">
        <v>168</v>
      </c>
      <c r="H64" s="56" t="s">
        <v>15</v>
      </c>
      <c r="I64" s="47" t="s">
        <v>16</v>
      </c>
    </row>
    <row r="65" spans="1:9" s="7" customFormat="1" ht="39" customHeight="1">
      <c r="A65" s="52">
        <v>2</v>
      </c>
      <c r="B65" s="52"/>
      <c r="C65" s="53" t="s">
        <v>169</v>
      </c>
      <c r="D65" s="54" t="s">
        <v>170</v>
      </c>
      <c r="E65" s="53" t="s">
        <v>171</v>
      </c>
      <c r="F65" s="68">
        <v>50</v>
      </c>
      <c r="G65" s="38" t="s">
        <v>168</v>
      </c>
      <c r="H65" s="56" t="s">
        <v>15</v>
      </c>
      <c r="I65" s="47" t="s">
        <v>16</v>
      </c>
    </row>
    <row r="66" spans="1:9" s="7" customFormat="1" ht="28.5" customHeight="1">
      <c r="A66" s="52">
        <v>3</v>
      </c>
      <c r="B66" s="52"/>
      <c r="C66" s="46" t="s">
        <v>48</v>
      </c>
      <c r="D66" s="54" t="s">
        <v>172</v>
      </c>
      <c r="E66" s="53" t="s">
        <v>173</v>
      </c>
      <c r="F66" s="68">
        <v>60</v>
      </c>
      <c r="G66" s="38" t="s">
        <v>168</v>
      </c>
      <c r="H66" s="56" t="s">
        <v>15</v>
      </c>
      <c r="I66" s="38" t="s">
        <v>51</v>
      </c>
    </row>
    <row r="67" spans="1:243" s="8" customFormat="1" ht="28.5" customHeight="1">
      <c r="A67" s="52">
        <v>4</v>
      </c>
      <c r="B67" s="52"/>
      <c r="C67" s="105" t="s">
        <v>174</v>
      </c>
      <c r="D67" s="71" t="s">
        <v>170</v>
      </c>
      <c r="E67" s="72" t="s">
        <v>175</v>
      </c>
      <c r="F67" s="73">
        <v>50</v>
      </c>
      <c r="G67" s="36" t="s">
        <v>33</v>
      </c>
      <c r="H67" s="62" t="s">
        <v>20</v>
      </c>
      <c r="I67" s="38" t="s">
        <v>24</v>
      </c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</row>
    <row r="68" spans="1:243" s="8" customFormat="1" ht="28.5" customHeight="1">
      <c r="A68" s="52">
        <v>5</v>
      </c>
      <c r="B68" s="52"/>
      <c r="C68" s="69" t="s">
        <v>176</v>
      </c>
      <c r="D68" s="36" t="s">
        <v>170</v>
      </c>
      <c r="E68" s="70" t="s">
        <v>177</v>
      </c>
      <c r="F68" s="35">
        <v>25</v>
      </c>
      <c r="G68" s="36" t="s">
        <v>14</v>
      </c>
      <c r="H68" s="62" t="s">
        <v>20</v>
      </c>
      <c r="I68" s="38" t="s">
        <v>24</v>
      </c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  <c r="IF68" s="102"/>
      <c r="IG68" s="102"/>
      <c r="IH68" s="102"/>
      <c r="II68" s="102"/>
    </row>
    <row r="69" spans="1:243" s="8" customFormat="1" ht="28.5" customHeight="1">
      <c r="A69" s="52">
        <v>6</v>
      </c>
      <c r="B69" s="52"/>
      <c r="C69" s="69" t="s">
        <v>178</v>
      </c>
      <c r="D69" s="36" t="s">
        <v>170</v>
      </c>
      <c r="E69" s="70" t="s">
        <v>179</v>
      </c>
      <c r="F69" s="35">
        <v>24</v>
      </c>
      <c r="G69" s="36" t="s">
        <v>14</v>
      </c>
      <c r="H69" s="62" t="s">
        <v>20</v>
      </c>
      <c r="I69" s="38" t="s">
        <v>24</v>
      </c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  <c r="IB69" s="102"/>
      <c r="IC69" s="102"/>
      <c r="ID69" s="102"/>
      <c r="IE69" s="102"/>
      <c r="IF69" s="102"/>
      <c r="IG69" s="102"/>
      <c r="IH69" s="102"/>
      <c r="II69" s="102"/>
    </row>
    <row r="70" spans="1:243" s="8" customFormat="1" ht="28.5" customHeight="1">
      <c r="A70" s="52">
        <v>7</v>
      </c>
      <c r="B70" s="52"/>
      <c r="C70" s="60" t="s">
        <v>180</v>
      </c>
      <c r="D70" s="36" t="s">
        <v>181</v>
      </c>
      <c r="E70" s="61" t="s">
        <v>182</v>
      </c>
      <c r="F70" s="35">
        <v>56</v>
      </c>
      <c r="G70" s="36" t="s">
        <v>14</v>
      </c>
      <c r="H70" s="62" t="s">
        <v>20</v>
      </c>
      <c r="I70" s="47" t="s">
        <v>16</v>
      </c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</row>
    <row r="71" spans="1:243" s="8" customFormat="1" ht="28.5" customHeight="1">
      <c r="A71" s="52">
        <v>8</v>
      </c>
      <c r="B71" s="52"/>
      <c r="C71" s="32" t="s">
        <v>183</v>
      </c>
      <c r="D71" s="36" t="s">
        <v>172</v>
      </c>
      <c r="E71" s="34" t="s">
        <v>184</v>
      </c>
      <c r="F71" s="35">
        <v>60</v>
      </c>
      <c r="G71" s="36" t="s">
        <v>14</v>
      </c>
      <c r="H71" s="62" t="s">
        <v>20</v>
      </c>
      <c r="I71" s="38" t="s">
        <v>24</v>
      </c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</row>
    <row r="72" spans="1:243" s="8" customFormat="1" ht="39" customHeight="1">
      <c r="A72" s="52">
        <v>9</v>
      </c>
      <c r="B72" s="52"/>
      <c r="C72" s="60" t="s">
        <v>185</v>
      </c>
      <c r="D72" s="106" t="s">
        <v>186</v>
      </c>
      <c r="E72" s="61" t="s">
        <v>187</v>
      </c>
      <c r="F72" s="107">
        <v>60</v>
      </c>
      <c r="G72" s="36" t="s">
        <v>14</v>
      </c>
      <c r="H72" s="62" t="s">
        <v>20</v>
      </c>
      <c r="I72" s="38" t="s">
        <v>24</v>
      </c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</row>
    <row r="73" spans="1:243" s="9" customFormat="1" ht="37.5" customHeight="1">
      <c r="A73" s="52">
        <v>10</v>
      </c>
      <c r="B73" s="52"/>
      <c r="C73" s="46" t="s">
        <v>188</v>
      </c>
      <c r="D73" s="108" t="s">
        <v>189</v>
      </c>
      <c r="E73" s="46" t="s">
        <v>190</v>
      </c>
      <c r="F73" s="35">
        <v>100</v>
      </c>
      <c r="G73" s="36" t="s">
        <v>168</v>
      </c>
      <c r="H73" s="63" t="s">
        <v>110</v>
      </c>
      <c r="I73" s="47" t="s">
        <v>16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</row>
    <row r="74" spans="1:9" s="10" customFormat="1" ht="22.5" customHeight="1">
      <c r="A74" s="109" t="s">
        <v>191</v>
      </c>
      <c r="B74" s="74">
        <v>6</v>
      </c>
      <c r="C74" s="110"/>
      <c r="D74" s="76"/>
      <c r="E74" s="77"/>
      <c r="F74" s="78">
        <f>SUM(F75:F80)</f>
        <v>250</v>
      </c>
      <c r="G74" s="76"/>
      <c r="H74" s="79"/>
      <c r="I74" s="76"/>
    </row>
    <row r="75" spans="1:9" s="7" customFormat="1" ht="34.5" customHeight="1">
      <c r="A75" s="111">
        <v>1</v>
      </c>
      <c r="B75" s="52"/>
      <c r="C75" s="46" t="s">
        <v>48</v>
      </c>
      <c r="D75" s="54" t="s">
        <v>192</v>
      </c>
      <c r="E75" s="53" t="s">
        <v>193</v>
      </c>
      <c r="F75" s="55">
        <v>46</v>
      </c>
      <c r="G75" s="89" t="s">
        <v>194</v>
      </c>
      <c r="H75" s="56" t="s">
        <v>15</v>
      </c>
      <c r="I75" s="38" t="s">
        <v>51</v>
      </c>
    </row>
    <row r="76" spans="1:9" s="7" customFormat="1" ht="27" customHeight="1">
      <c r="A76" s="111">
        <v>2</v>
      </c>
      <c r="B76" s="52"/>
      <c r="C76" s="53" t="s">
        <v>195</v>
      </c>
      <c r="D76" s="54" t="s">
        <v>192</v>
      </c>
      <c r="E76" s="53" t="s">
        <v>196</v>
      </c>
      <c r="F76" s="55">
        <v>10</v>
      </c>
      <c r="G76" s="38" t="s">
        <v>14</v>
      </c>
      <c r="H76" s="56" t="s">
        <v>15</v>
      </c>
      <c r="I76" s="38" t="s">
        <v>24</v>
      </c>
    </row>
    <row r="77" spans="1:9" s="7" customFormat="1" ht="36" customHeight="1">
      <c r="A77" s="111">
        <v>3</v>
      </c>
      <c r="B77" s="52"/>
      <c r="C77" s="53" t="s">
        <v>197</v>
      </c>
      <c r="D77" s="54" t="s">
        <v>194</v>
      </c>
      <c r="E77" s="53" t="s">
        <v>198</v>
      </c>
      <c r="F77" s="55">
        <v>50</v>
      </c>
      <c r="G77" s="38" t="s">
        <v>14</v>
      </c>
      <c r="H77" s="56" t="s">
        <v>15</v>
      </c>
      <c r="I77" s="47" t="s">
        <v>16</v>
      </c>
    </row>
    <row r="78" spans="1:9" s="7" customFormat="1" ht="30" customHeight="1">
      <c r="A78" s="111">
        <v>4</v>
      </c>
      <c r="B78" s="112"/>
      <c r="C78" s="46" t="s">
        <v>48</v>
      </c>
      <c r="D78" s="54" t="s">
        <v>199</v>
      </c>
      <c r="E78" s="113" t="s">
        <v>200</v>
      </c>
      <c r="F78" s="55">
        <v>40</v>
      </c>
      <c r="G78" s="89" t="s">
        <v>201</v>
      </c>
      <c r="H78" s="56" t="s">
        <v>15</v>
      </c>
      <c r="I78" s="38" t="s">
        <v>51</v>
      </c>
    </row>
    <row r="79" spans="1:9" s="7" customFormat="1" ht="24" customHeight="1">
      <c r="A79" s="111">
        <v>5</v>
      </c>
      <c r="B79" s="52"/>
      <c r="C79" s="53" t="s">
        <v>202</v>
      </c>
      <c r="D79" s="54" t="s">
        <v>199</v>
      </c>
      <c r="E79" s="53" t="s">
        <v>203</v>
      </c>
      <c r="F79" s="55">
        <v>20</v>
      </c>
      <c r="G79" s="38" t="s">
        <v>194</v>
      </c>
      <c r="H79" s="56" t="s">
        <v>15</v>
      </c>
      <c r="I79" s="38" t="s">
        <v>24</v>
      </c>
    </row>
    <row r="80" spans="1:243" s="8" customFormat="1" ht="40.5" customHeight="1">
      <c r="A80" s="111">
        <v>6</v>
      </c>
      <c r="B80" s="52"/>
      <c r="C80" s="69" t="s">
        <v>204</v>
      </c>
      <c r="D80" s="114" t="s">
        <v>199</v>
      </c>
      <c r="E80" s="70" t="s">
        <v>205</v>
      </c>
      <c r="F80" s="115">
        <v>84</v>
      </c>
      <c r="G80" s="36" t="s">
        <v>14</v>
      </c>
      <c r="H80" s="62" t="s">
        <v>20</v>
      </c>
      <c r="I80" s="38" t="s">
        <v>24</v>
      </c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102"/>
      <c r="HN80" s="102"/>
      <c r="HO80" s="102"/>
      <c r="HP80" s="102"/>
      <c r="HQ80" s="102"/>
      <c r="HR80" s="102"/>
      <c r="HS80" s="102"/>
      <c r="HT80" s="102"/>
      <c r="HU80" s="102"/>
      <c r="HV80" s="102"/>
      <c r="HW80" s="102"/>
      <c r="HX80" s="102"/>
      <c r="HY80" s="102"/>
      <c r="HZ80" s="102"/>
      <c r="IA80" s="102"/>
      <c r="IB80" s="102"/>
      <c r="IC80" s="102"/>
      <c r="ID80" s="102"/>
      <c r="IE80" s="102"/>
      <c r="IF80" s="102"/>
      <c r="IG80" s="102"/>
      <c r="IH80" s="102"/>
      <c r="II80" s="102"/>
    </row>
    <row r="81" spans="1:9" s="10" customFormat="1" ht="24.75" customHeight="1">
      <c r="A81" s="109" t="s">
        <v>206</v>
      </c>
      <c r="B81" s="74">
        <v>4</v>
      </c>
      <c r="C81" s="110"/>
      <c r="D81" s="76"/>
      <c r="E81" s="77"/>
      <c r="F81" s="78">
        <f>SUM(F82:F85)</f>
        <v>500</v>
      </c>
      <c r="G81" s="76"/>
      <c r="H81" s="79"/>
      <c r="I81" s="100"/>
    </row>
    <row r="82" spans="1:9" s="7" customFormat="1" ht="24.75" customHeight="1">
      <c r="A82" s="111">
        <v>1</v>
      </c>
      <c r="B82" s="52"/>
      <c r="C82" s="116" t="s">
        <v>207</v>
      </c>
      <c r="D82" s="54" t="s">
        <v>208</v>
      </c>
      <c r="E82" s="83" t="s">
        <v>209</v>
      </c>
      <c r="F82" s="82">
        <v>200</v>
      </c>
      <c r="G82" s="38" t="s">
        <v>210</v>
      </c>
      <c r="H82" s="56" t="s">
        <v>15</v>
      </c>
      <c r="I82" s="47" t="s">
        <v>16</v>
      </c>
    </row>
    <row r="83" spans="1:9" s="7" customFormat="1" ht="33" customHeight="1">
      <c r="A83" s="111">
        <v>2</v>
      </c>
      <c r="B83" s="52"/>
      <c r="C83" s="116" t="s">
        <v>211</v>
      </c>
      <c r="D83" s="54" t="s">
        <v>212</v>
      </c>
      <c r="E83" s="53" t="s">
        <v>213</v>
      </c>
      <c r="F83" s="55">
        <v>150</v>
      </c>
      <c r="G83" s="38" t="s">
        <v>14</v>
      </c>
      <c r="H83" s="56" t="s">
        <v>15</v>
      </c>
      <c r="I83" s="38" t="s">
        <v>24</v>
      </c>
    </row>
    <row r="84" spans="1:249" s="11" customFormat="1" ht="33" customHeight="1">
      <c r="A84" s="111">
        <v>3</v>
      </c>
      <c r="B84" s="52"/>
      <c r="C84" s="46" t="s">
        <v>48</v>
      </c>
      <c r="D84" s="38" t="s">
        <v>214</v>
      </c>
      <c r="E84" s="53" t="s">
        <v>215</v>
      </c>
      <c r="F84" s="55">
        <v>100</v>
      </c>
      <c r="G84" s="38" t="s">
        <v>210</v>
      </c>
      <c r="H84" s="56" t="s">
        <v>15</v>
      </c>
      <c r="I84" s="38" t="s">
        <v>51</v>
      </c>
      <c r="HM84" s="102"/>
      <c r="HN84" s="102"/>
      <c r="HO84" s="102"/>
      <c r="HP84" s="102"/>
      <c r="HQ84" s="102"/>
      <c r="HR84" s="102"/>
      <c r="HS84" s="102"/>
      <c r="HT84" s="102"/>
      <c r="HU84" s="102"/>
      <c r="HV84" s="102"/>
      <c r="HW84" s="102"/>
      <c r="HX84" s="102"/>
      <c r="HY84" s="102"/>
      <c r="HZ84" s="102"/>
      <c r="IA84" s="102"/>
      <c r="IB84" s="102"/>
      <c r="IC84" s="102"/>
      <c r="ID84" s="102"/>
      <c r="IE84" s="102"/>
      <c r="IF84" s="102"/>
      <c r="IG84" s="102"/>
      <c r="IH84" s="102"/>
      <c r="II84" s="102"/>
      <c r="IJ84" s="102"/>
      <c r="IK84" s="102"/>
      <c r="IL84" s="102"/>
      <c r="IM84" s="102"/>
      <c r="IN84" s="102"/>
      <c r="IO84" s="102"/>
    </row>
    <row r="85" spans="1:9" s="10" customFormat="1" ht="63" customHeight="1">
      <c r="A85" s="111">
        <v>4</v>
      </c>
      <c r="B85" s="47"/>
      <c r="C85" s="48" t="s">
        <v>216</v>
      </c>
      <c r="D85" s="47" t="s">
        <v>212</v>
      </c>
      <c r="E85" s="48" t="s">
        <v>217</v>
      </c>
      <c r="F85" s="55">
        <v>50</v>
      </c>
      <c r="G85" s="47" t="s">
        <v>210</v>
      </c>
      <c r="H85" s="47" t="s">
        <v>62</v>
      </c>
      <c r="I85" s="47" t="s">
        <v>16</v>
      </c>
    </row>
    <row r="86" spans="1:11" s="7" customFormat="1" ht="30.75" customHeight="1">
      <c r="A86" s="109" t="s">
        <v>218</v>
      </c>
      <c r="B86" s="74">
        <v>15</v>
      </c>
      <c r="C86" s="110"/>
      <c r="D86" s="76"/>
      <c r="E86" s="77"/>
      <c r="F86" s="78">
        <f>SUM(F87:F101)</f>
        <v>391</v>
      </c>
      <c r="G86" s="76"/>
      <c r="H86" s="79"/>
      <c r="I86" s="76"/>
      <c r="J86" s="10"/>
      <c r="K86" s="10"/>
    </row>
    <row r="87" spans="1:9" s="7" customFormat="1" ht="30.75" customHeight="1">
      <c r="A87" s="111">
        <v>1</v>
      </c>
      <c r="B87" s="52"/>
      <c r="C87" s="117" t="s">
        <v>219</v>
      </c>
      <c r="D87" s="54" t="s">
        <v>220</v>
      </c>
      <c r="E87" s="59" t="s">
        <v>221</v>
      </c>
      <c r="F87" s="68">
        <v>40</v>
      </c>
      <c r="G87" s="57" t="s">
        <v>14</v>
      </c>
      <c r="H87" s="56" t="s">
        <v>15</v>
      </c>
      <c r="I87" s="38" t="s">
        <v>24</v>
      </c>
    </row>
    <row r="88" spans="1:9" s="7" customFormat="1" ht="21.75" customHeight="1">
      <c r="A88" s="111">
        <v>2</v>
      </c>
      <c r="B88" s="52"/>
      <c r="C88" s="118" t="s">
        <v>222</v>
      </c>
      <c r="D88" s="54" t="s">
        <v>223</v>
      </c>
      <c r="E88" s="53" t="s">
        <v>224</v>
      </c>
      <c r="F88" s="55">
        <v>10</v>
      </c>
      <c r="G88" s="57" t="s">
        <v>225</v>
      </c>
      <c r="H88" s="56" t="s">
        <v>15</v>
      </c>
      <c r="I88" s="47" t="s">
        <v>16</v>
      </c>
    </row>
    <row r="89" spans="1:9" s="7" customFormat="1" ht="54" customHeight="1">
      <c r="A89" s="111">
        <v>3</v>
      </c>
      <c r="B89" s="52"/>
      <c r="C89" s="46" t="s">
        <v>48</v>
      </c>
      <c r="D89" s="54" t="s">
        <v>226</v>
      </c>
      <c r="E89" s="118" t="s">
        <v>227</v>
      </c>
      <c r="F89" s="68">
        <v>100</v>
      </c>
      <c r="G89" s="57" t="s">
        <v>225</v>
      </c>
      <c r="H89" s="56" t="s">
        <v>15</v>
      </c>
      <c r="I89" s="38" t="s">
        <v>51</v>
      </c>
    </row>
    <row r="90" spans="1:9" s="7" customFormat="1" ht="33" customHeight="1">
      <c r="A90" s="111">
        <v>4</v>
      </c>
      <c r="B90" s="52"/>
      <c r="C90" s="118" t="s">
        <v>228</v>
      </c>
      <c r="D90" s="54" t="s">
        <v>229</v>
      </c>
      <c r="E90" s="118" t="s">
        <v>230</v>
      </c>
      <c r="F90" s="68">
        <v>50</v>
      </c>
      <c r="G90" s="57"/>
      <c r="H90" s="56" t="s">
        <v>15</v>
      </c>
      <c r="I90" s="38" t="s">
        <v>24</v>
      </c>
    </row>
    <row r="91" spans="1:9" s="7" customFormat="1" ht="22.5" customHeight="1">
      <c r="A91" s="111">
        <v>5</v>
      </c>
      <c r="B91" s="52"/>
      <c r="C91" s="118" t="s">
        <v>231</v>
      </c>
      <c r="D91" s="54" t="s">
        <v>223</v>
      </c>
      <c r="E91" s="118" t="s">
        <v>232</v>
      </c>
      <c r="F91" s="68"/>
      <c r="G91" s="57"/>
      <c r="H91" s="56" t="s">
        <v>15</v>
      </c>
      <c r="I91" s="47" t="s">
        <v>16</v>
      </c>
    </row>
    <row r="92" spans="1:9" s="7" customFormat="1" ht="22.5" customHeight="1">
      <c r="A92" s="111">
        <v>6</v>
      </c>
      <c r="B92" s="52"/>
      <c r="C92" s="46" t="s">
        <v>48</v>
      </c>
      <c r="D92" s="54" t="s">
        <v>229</v>
      </c>
      <c r="E92" s="118" t="s">
        <v>233</v>
      </c>
      <c r="F92" s="68">
        <v>50</v>
      </c>
      <c r="G92" s="57" t="s">
        <v>225</v>
      </c>
      <c r="H92" s="56" t="s">
        <v>15</v>
      </c>
      <c r="I92" s="38" t="s">
        <v>51</v>
      </c>
    </row>
    <row r="93" spans="1:9" s="7" customFormat="1" ht="31.5" customHeight="1">
      <c r="A93" s="111">
        <v>7</v>
      </c>
      <c r="B93" s="52"/>
      <c r="C93" s="46" t="s">
        <v>48</v>
      </c>
      <c r="D93" s="54" t="s">
        <v>220</v>
      </c>
      <c r="E93" s="53" t="s">
        <v>234</v>
      </c>
      <c r="F93" s="68">
        <v>10</v>
      </c>
      <c r="G93" s="57" t="s">
        <v>225</v>
      </c>
      <c r="H93" s="56" t="s">
        <v>15</v>
      </c>
      <c r="I93" s="38" t="s">
        <v>51</v>
      </c>
    </row>
    <row r="94" spans="1:9" s="7" customFormat="1" ht="33" customHeight="1">
      <c r="A94" s="111">
        <v>8</v>
      </c>
      <c r="B94" s="52"/>
      <c r="C94" s="59" t="s">
        <v>235</v>
      </c>
      <c r="D94" s="54" t="s">
        <v>223</v>
      </c>
      <c r="E94" s="59" t="s">
        <v>236</v>
      </c>
      <c r="F94" s="119">
        <v>60</v>
      </c>
      <c r="G94" s="57" t="s">
        <v>225</v>
      </c>
      <c r="H94" s="56" t="s">
        <v>15</v>
      </c>
      <c r="I94" s="47" t="s">
        <v>16</v>
      </c>
    </row>
    <row r="95" spans="1:9" s="7" customFormat="1" ht="36.75" customHeight="1">
      <c r="A95" s="111">
        <v>9</v>
      </c>
      <c r="B95" s="52"/>
      <c r="C95" s="59" t="s">
        <v>237</v>
      </c>
      <c r="D95" s="54" t="s">
        <v>223</v>
      </c>
      <c r="E95" s="59" t="s">
        <v>238</v>
      </c>
      <c r="F95" s="120"/>
      <c r="G95" s="57" t="s">
        <v>225</v>
      </c>
      <c r="H95" s="56" t="s">
        <v>15</v>
      </c>
      <c r="I95" s="47" t="s">
        <v>16</v>
      </c>
    </row>
    <row r="96" spans="1:9" s="7" customFormat="1" ht="30" customHeight="1">
      <c r="A96" s="111">
        <v>10</v>
      </c>
      <c r="B96" s="52"/>
      <c r="C96" s="59" t="s">
        <v>239</v>
      </c>
      <c r="D96" s="54" t="s">
        <v>223</v>
      </c>
      <c r="E96" s="59" t="s">
        <v>240</v>
      </c>
      <c r="F96" s="120"/>
      <c r="G96" s="57" t="s">
        <v>225</v>
      </c>
      <c r="H96" s="56" t="s">
        <v>15</v>
      </c>
      <c r="I96" s="47" t="s">
        <v>16</v>
      </c>
    </row>
    <row r="97" spans="1:9" s="7" customFormat="1" ht="24" customHeight="1">
      <c r="A97" s="111">
        <v>11</v>
      </c>
      <c r="B97" s="52"/>
      <c r="C97" s="59" t="s">
        <v>241</v>
      </c>
      <c r="D97" s="54" t="s">
        <v>226</v>
      </c>
      <c r="E97" s="59" t="s">
        <v>242</v>
      </c>
      <c r="F97" s="120"/>
      <c r="G97" s="57" t="s">
        <v>225</v>
      </c>
      <c r="H97" s="56" t="s">
        <v>15</v>
      </c>
      <c r="I97" s="47" t="s">
        <v>16</v>
      </c>
    </row>
    <row r="98" spans="1:9" s="7" customFormat="1" ht="27.75" customHeight="1">
      <c r="A98" s="111">
        <v>12</v>
      </c>
      <c r="B98" s="52"/>
      <c r="C98" s="59" t="s">
        <v>243</v>
      </c>
      <c r="D98" s="54" t="s">
        <v>229</v>
      </c>
      <c r="E98" s="59" t="s">
        <v>244</v>
      </c>
      <c r="F98" s="120"/>
      <c r="G98" s="57" t="s">
        <v>225</v>
      </c>
      <c r="H98" s="56" t="s">
        <v>15</v>
      </c>
      <c r="I98" s="47" t="s">
        <v>16</v>
      </c>
    </row>
    <row r="99" spans="1:243" s="8" customFormat="1" ht="21" customHeight="1">
      <c r="A99" s="111">
        <v>13</v>
      </c>
      <c r="B99" s="52"/>
      <c r="C99" s="59" t="s">
        <v>245</v>
      </c>
      <c r="D99" s="54" t="s">
        <v>229</v>
      </c>
      <c r="E99" s="59" t="s">
        <v>246</v>
      </c>
      <c r="F99" s="121"/>
      <c r="G99" s="57" t="s">
        <v>225</v>
      </c>
      <c r="H99" s="56" t="s">
        <v>15</v>
      </c>
      <c r="I99" s="47" t="s">
        <v>16</v>
      </c>
      <c r="J99" s="7"/>
      <c r="K99" s="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102"/>
      <c r="HN99" s="102"/>
      <c r="HO99" s="102"/>
      <c r="HP99" s="102"/>
      <c r="HQ99" s="102"/>
      <c r="HR99" s="102"/>
      <c r="HS99" s="102"/>
      <c r="HT99" s="102"/>
      <c r="HU99" s="102"/>
      <c r="HV99" s="102"/>
      <c r="HW99" s="102"/>
      <c r="HX99" s="102"/>
      <c r="HY99" s="102"/>
      <c r="HZ99" s="102"/>
      <c r="IA99" s="102"/>
      <c r="IB99" s="102"/>
      <c r="IC99" s="102"/>
      <c r="ID99" s="102"/>
      <c r="IE99" s="102"/>
      <c r="IF99" s="102"/>
      <c r="IG99" s="102"/>
      <c r="IH99" s="102"/>
      <c r="II99" s="102"/>
    </row>
    <row r="100" spans="1:243" s="8" customFormat="1" ht="25.5" customHeight="1">
      <c r="A100" s="111">
        <v>14</v>
      </c>
      <c r="B100" s="52"/>
      <c r="C100" s="60" t="s">
        <v>247</v>
      </c>
      <c r="D100" s="36" t="s">
        <v>248</v>
      </c>
      <c r="E100" s="61" t="s">
        <v>249</v>
      </c>
      <c r="F100" s="35">
        <v>35</v>
      </c>
      <c r="G100" s="36" t="s">
        <v>14</v>
      </c>
      <c r="H100" s="62" t="s">
        <v>20</v>
      </c>
      <c r="I100" s="47" t="s">
        <v>16</v>
      </c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102"/>
      <c r="HN100" s="102"/>
      <c r="HO100" s="102"/>
      <c r="HP100" s="102"/>
      <c r="HQ100" s="102"/>
      <c r="HR100" s="102"/>
      <c r="HS100" s="102"/>
      <c r="HT100" s="102"/>
      <c r="HU100" s="102"/>
      <c r="HV100" s="102"/>
      <c r="HW100" s="102"/>
      <c r="HX100" s="102"/>
      <c r="HY100" s="102"/>
      <c r="HZ100" s="102"/>
      <c r="IA100" s="102"/>
      <c r="IB100" s="102"/>
      <c r="IC100" s="102"/>
      <c r="ID100" s="102"/>
      <c r="IE100" s="102"/>
      <c r="IF100" s="102"/>
      <c r="IG100" s="102"/>
      <c r="IH100" s="102"/>
      <c r="II100" s="102"/>
    </row>
    <row r="101" spans="1:11" s="10" customFormat="1" ht="28.5" customHeight="1">
      <c r="A101" s="111">
        <v>15</v>
      </c>
      <c r="B101" s="52"/>
      <c r="C101" s="122" t="s">
        <v>250</v>
      </c>
      <c r="D101" s="36" t="s">
        <v>226</v>
      </c>
      <c r="E101" s="123" t="s">
        <v>251</v>
      </c>
      <c r="F101" s="35">
        <v>36</v>
      </c>
      <c r="G101" s="36" t="s">
        <v>14</v>
      </c>
      <c r="H101" s="62" t="s">
        <v>20</v>
      </c>
      <c r="I101" s="47" t="s">
        <v>16</v>
      </c>
      <c r="J101" s="97"/>
      <c r="K101" s="97"/>
    </row>
    <row r="102" spans="1:243" s="9" customFormat="1" ht="27" customHeight="1">
      <c r="A102" s="124" t="s">
        <v>252</v>
      </c>
      <c r="B102" s="125">
        <v>9</v>
      </c>
      <c r="C102" s="126"/>
      <c r="D102" s="76"/>
      <c r="E102" s="77"/>
      <c r="F102" s="78">
        <f>SUM(F103:F111)</f>
        <v>1121</v>
      </c>
      <c r="G102" s="76"/>
      <c r="H102" s="79"/>
      <c r="I102" s="100"/>
      <c r="J102" s="10"/>
      <c r="K102" s="10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99"/>
      <c r="GV102" s="99"/>
      <c r="GW102" s="99"/>
      <c r="GX102" s="99"/>
      <c r="GY102" s="99"/>
      <c r="GZ102" s="99"/>
      <c r="HA102" s="99"/>
      <c r="HB102" s="99"/>
      <c r="HC102" s="99"/>
      <c r="HD102" s="99"/>
      <c r="HE102" s="99"/>
      <c r="HF102" s="99"/>
      <c r="HG102" s="99"/>
      <c r="HH102" s="99"/>
      <c r="HI102" s="99"/>
      <c r="HJ102" s="99"/>
      <c r="HK102" s="99"/>
      <c r="HL102" s="99"/>
      <c r="HM102" s="103"/>
      <c r="HN102" s="103"/>
      <c r="HO102" s="103"/>
      <c r="HP102" s="103"/>
      <c r="HQ102" s="103"/>
      <c r="HR102" s="103"/>
      <c r="HS102" s="103"/>
      <c r="HT102" s="103"/>
      <c r="HU102" s="103"/>
      <c r="HV102" s="103"/>
      <c r="HW102" s="103"/>
      <c r="HX102" s="103"/>
      <c r="HY102" s="103"/>
      <c r="HZ102" s="103"/>
      <c r="IA102" s="103"/>
      <c r="IB102" s="103"/>
      <c r="IC102" s="103"/>
      <c r="ID102" s="103"/>
      <c r="IE102" s="103"/>
      <c r="IF102" s="103"/>
      <c r="IG102" s="103"/>
      <c r="IH102" s="103"/>
      <c r="II102" s="103"/>
    </row>
    <row r="103" spans="1:243" s="9" customFormat="1" ht="57" customHeight="1">
      <c r="A103" s="127">
        <v>1</v>
      </c>
      <c r="B103" s="62"/>
      <c r="C103" s="116" t="s">
        <v>253</v>
      </c>
      <c r="D103" s="128" t="s">
        <v>254</v>
      </c>
      <c r="E103" s="53" t="s">
        <v>255</v>
      </c>
      <c r="F103" s="55">
        <v>440</v>
      </c>
      <c r="G103" s="129" t="s">
        <v>256</v>
      </c>
      <c r="H103" s="38" t="s">
        <v>15</v>
      </c>
      <c r="I103" s="47" t="s">
        <v>16</v>
      </c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103"/>
      <c r="HN103" s="103"/>
      <c r="HO103" s="103"/>
      <c r="HP103" s="103"/>
      <c r="HQ103" s="103"/>
      <c r="HR103" s="103"/>
      <c r="HS103" s="103"/>
      <c r="HT103" s="103"/>
      <c r="HU103" s="103"/>
      <c r="HV103" s="103"/>
      <c r="HW103" s="103"/>
      <c r="HX103" s="103"/>
      <c r="HY103" s="103"/>
      <c r="HZ103" s="103"/>
      <c r="IA103" s="103"/>
      <c r="IB103" s="103"/>
      <c r="IC103" s="103"/>
      <c r="ID103" s="103"/>
      <c r="IE103" s="103"/>
      <c r="IF103" s="103"/>
      <c r="IG103" s="103"/>
      <c r="IH103" s="103"/>
      <c r="II103" s="103"/>
    </row>
    <row r="104" spans="1:243" s="9" customFormat="1" ht="27" customHeight="1">
      <c r="A104" s="127">
        <v>2</v>
      </c>
      <c r="B104" s="130"/>
      <c r="C104" s="46" t="s">
        <v>48</v>
      </c>
      <c r="D104" s="131" t="s">
        <v>257</v>
      </c>
      <c r="E104" s="116" t="s">
        <v>258</v>
      </c>
      <c r="F104" s="55">
        <v>75</v>
      </c>
      <c r="G104" s="132" t="s">
        <v>259</v>
      </c>
      <c r="H104" s="131" t="s">
        <v>15</v>
      </c>
      <c r="I104" s="38" t="s">
        <v>51</v>
      </c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K104" s="99"/>
      <c r="FL104" s="99"/>
      <c r="FM104" s="99"/>
      <c r="FN104" s="99"/>
      <c r="FO104" s="99"/>
      <c r="FP104" s="99"/>
      <c r="FQ104" s="99"/>
      <c r="FR104" s="99"/>
      <c r="FS104" s="99"/>
      <c r="FT104" s="99"/>
      <c r="FU104" s="99"/>
      <c r="FV104" s="99"/>
      <c r="FW104" s="99"/>
      <c r="FX104" s="99"/>
      <c r="FY104" s="99"/>
      <c r="FZ104" s="99"/>
      <c r="GA104" s="99"/>
      <c r="GB104" s="99"/>
      <c r="GC104" s="99"/>
      <c r="GD104" s="99"/>
      <c r="GE104" s="99"/>
      <c r="GF104" s="99"/>
      <c r="GG104" s="99"/>
      <c r="GH104" s="99"/>
      <c r="GI104" s="99"/>
      <c r="GJ104" s="99"/>
      <c r="GK104" s="99"/>
      <c r="GL104" s="99"/>
      <c r="GM104" s="99"/>
      <c r="GN104" s="99"/>
      <c r="GO104" s="99"/>
      <c r="GP104" s="99"/>
      <c r="GQ104" s="99"/>
      <c r="GR104" s="99"/>
      <c r="GS104" s="99"/>
      <c r="GT104" s="99"/>
      <c r="GU104" s="99"/>
      <c r="GV104" s="99"/>
      <c r="GW104" s="99"/>
      <c r="GX104" s="99"/>
      <c r="GY104" s="99"/>
      <c r="GZ104" s="99"/>
      <c r="HA104" s="99"/>
      <c r="HB104" s="99"/>
      <c r="HC104" s="99"/>
      <c r="HD104" s="99"/>
      <c r="HE104" s="99"/>
      <c r="HF104" s="99"/>
      <c r="HG104" s="99"/>
      <c r="HH104" s="99"/>
      <c r="HI104" s="99"/>
      <c r="HJ104" s="99"/>
      <c r="HK104" s="99"/>
      <c r="HL104" s="99"/>
      <c r="HM104" s="103"/>
      <c r="HN104" s="103"/>
      <c r="HO104" s="103"/>
      <c r="HP104" s="103"/>
      <c r="HQ104" s="103"/>
      <c r="HR104" s="103"/>
      <c r="HS104" s="103"/>
      <c r="HT104" s="103"/>
      <c r="HU104" s="103"/>
      <c r="HV104" s="103"/>
      <c r="HW104" s="103"/>
      <c r="HX104" s="103"/>
      <c r="HY104" s="103"/>
      <c r="HZ104" s="103"/>
      <c r="IA104" s="103"/>
      <c r="IB104" s="103"/>
      <c r="IC104" s="103"/>
      <c r="ID104" s="103"/>
      <c r="IE104" s="103"/>
      <c r="IF104" s="103"/>
      <c r="IG104" s="103"/>
      <c r="IH104" s="103"/>
      <c r="II104" s="103"/>
    </row>
    <row r="105" spans="1:243" s="9" customFormat="1" ht="27" customHeight="1">
      <c r="A105" s="127">
        <v>3</v>
      </c>
      <c r="B105" s="130"/>
      <c r="C105" s="46" t="s">
        <v>48</v>
      </c>
      <c r="D105" s="131" t="s">
        <v>257</v>
      </c>
      <c r="E105" s="116" t="s">
        <v>260</v>
      </c>
      <c r="F105" s="55">
        <v>300</v>
      </c>
      <c r="G105" s="132" t="s">
        <v>259</v>
      </c>
      <c r="H105" s="131" t="s">
        <v>15</v>
      </c>
      <c r="I105" s="38" t="s">
        <v>51</v>
      </c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103"/>
      <c r="HN105" s="103"/>
      <c r="HO105" s="103"/>
      <c r="HP105" s="103"/>
      <c r="HQ105" s="103"/>
      <c r="HR105" s="103"/>
      <c r="HS105" s="103"/>
      <c r="HT105" s="103"/>
      <c r="HU105" s="103"/>
      <c r="HV105" s="103"/>
      <c r="HW105" s="103"/>
      <c r="HX105" s="103"/>
      <c r="HY105" s="103"/>
      <c r="HZ105" s="103"/>
      <c r="IA105" s="103"/>
      <c r="IB105" s="103"/>
      <c r="IC105" s="103"/>
      <c r="ID105" s="103"/>
      <c r="IE105" s="103"/>
      <c r="IF105" s="103"/>
      <c r="IG105" s="103"/>
      <c r="IH105" s="103"/>
      <c r="II105" s="103"/>
    </row>
    <row r="106" spans="1:243" s="9" customFormat="1" ht="27" customHeight="1">
      <c r="A106" s="127">
        <v>4</v>
      </c>
      <c r="B106" s="130"/>
      <c r="C106" s="116" t="s">
        <v>261</v>
      </c>
      <c r="D106" s="131" t="s">
        <v>257</v>
      </c>
      <c r="E106" s="116" t="s">
        <v>262</v>
      </c>
      <c r="F106" s="55">
        <v>100</v>
      </c>
      <c r="G106" s="132" t="s">
        <v>259</v>
      </c>
      <c r="H106" s="131" t="s">
        <v>15</v>
      </c>
      <c r="I106" s="131" t="s">
        <v>16</v>
      </c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103"/>
      <c r="HN106" s="103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</row>
    <row r="107" spans="1:243" s="9" customFormat="1" ht="27" customHeight="1">
      <c r="A107" s="127">
        <v>5</v>
      </c>
      <c r="B107" s="130"/>
      <c r="C107" s="116" t="s">
        <v>263</v>
      </c>
      <c r="D107" s="131" t="s">
        <v>257</v>
      </c>
      <c r="E107" s="116" t="s">
        <v>264</v>
      </c>
      <c r="F107" s="55">
        <v>10</v>
      </c>
      <c r="G107" s="132" t="s">
        <v>259</v>
      </c>
      <c r="H107" s="131" t="s">
        <v>15</v>
      </c>
      <c r="I107" s="131" t="s">
        <v>16</v>
      </c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  <c r="GM107" s="99"/>
      <c r="GN107" s="99"/>
      <c r="GO107" s="99"/>
      <c r="GP107" s="99"/>
      <c r="GQ107" s="99"/>
      <c r="GR107" s="99"/>
      <c r="GS107" s="99"/>
      <c r="GT107" s="99"/>
      <c r="GU107" s="99"/>
      <c r="GV107" s="99"/>
      <c r="GW107" s="99"/>
      <c r="GX107" s="99"/>
      <c r="GY107" s="99"/>
      <c r="GZ107" s="99"/>
      <c r="HA107" s="99"/>
      <c r="HB107" s="99"/>
      <c r="HC107" s="99"/>
      <c r="HD107" s="99"/>
      <c r="HE107" s="99"/>
      <c r="HF107" s="99"/>
      <c r="HG107" s="99"/>
      <c r="HH107" s="99"/>
      <c r="HI107" s="99"/>
      <c r="HJ107" s="99"/>
      <c r="HK107" s="99"/>
      <c r="HL107" s="99"/>
      <c r="HM107" s="103"/>
      <c r="HN107" s="103"/>
      <c r="HO107" s="103"/>
      <c r="HP107" s="103"/>
      <c r="HQ107" s="103"/>
      <c r="HR107" s="103"/>
      <c r="HS107" s="103"/>
      <c r="HT107" s="103"/>
      <c r="HU107" s="103"/>
      <c r="HV107" s="103"/>
      <c r="HW107" s="103"/>
      <c r="HX107" s="103"/>
      <c r="HY107" s="103"/>
      <c r="HZ107" s="103"/>
      <c r="IA107" s="103"/>
      <c r="IB107" s="103"/>
      <c r="IC107" s="103"/>
      <c r="ID107" s="103"/>
      <c r="IE107" s="103"/>
      <c r="IF107" s="103"/>
      <c r="IG107" s="103"/>
      <c r="IH107" s="103"/>
      <c r="II107" s="103"/>
    </row>
    <row r="108" spans="1:243" s="9" customFormat="1" ht="27" customHeight="1">
      <c r="A108" s="127">
        <v>6</v>
      </c>
      <c r="B108" s="130"/>
      <c r="C108" s="116" t="s">
        <v>265</v>
      </c>
      <c r="D108" s="131" t="s">
        <v>257</v>
      </c>
      <c r="E108" s="116" t="s">
        <v>266</v>
      </c>
      <c r="F108" s="55">
        <v>35</v>
      </c>
      <c r="G108" s="132" t="s">
        <v>259</v>
      </c>
      <c r="H108" s="131" t="s">
        <v>15</v>
      </c>
      <c r="I108" s="131" t="s">
        <v>16</v>
      </c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103"/>
      <c r="HN108" s="103"/>
      <c r="HO108" s="103"/>
      <c r="HP108" s="103"/>
      <c r="HQ108" s="103"/>
      <c r="HR108" s="103"/>
      <c r="HS108" s="103"/>
      <c r="HT108" s="103"/>
      <c r="HU108" s="103"/>
      <c r="HV108" s="103"/>
      <c r="HW108" s="103"/>
      <c r="HX108" s="103"/>
      <c r="HY108" s="103"/>
      <c r="HZ108" s="103"/>
      <c r="IA108" s="103"/>
      <c r="IB108" s="103"/>
      <c r="IC108" s="103"/>
      <c r="ID108" s="103"/>
      <c r="IE108" s="103"/>
      <c r="IF108" s="103"/>
      <c r="IG108" s="103"/>
      <c r="IH108" s="103"/>
      <c r="II108" s="103"/>
    </row>
    <row r="109" spans="1:243" s="8" customFormat="1" ht="27" customHeight="1">
      <c r="A109" s="127">
        <v>7</v>
      </c>
      <c r="B109" s="130"/>
      <c r="C109" s="116" t="s">
        <v>267</v>
      </c>
      <c r="D109" s="131" t="s">
        <v>257</v>
      </c>
      <c r="E109" s="116" t="s">
        <v>268</v>
      </c>
      <c r="F109" s="55">
        <v>40</v>
      </c>
      <c r="G109" s="132" t="s">
        <v>259</v>
      </c>
      <c r="H109" s="131" t="s">
        <v>15</v>
      </c>
      <c r="I109" s="131" t="s">
        <v>16</v>
      </c>
      <c r="J109" s="99"/>
      <c r="K109" s="99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102"/>
      <c r="HN109" s="102"/>
      <c r="HO109" s="102"/>
      <c r="HP109" s="102"/>
      <c r="HQ109" s="102"/>
      <c r="HR109" s="102"/>
      <c r="HS109" s="102"/>
      <c r="HT109" s="102"/>
      <c r="HU109" s="102"/>
      <c r="HV109" s="102"/>
      <c r="HW109" s="102"/>
      <c r="HX109" s="102"/>
      <c r="HY109" s="102"/>
      <c r="HZ109" s="102"/>
      <c r="IA109" s="102"/>
      <c r="IB109" s="102"/>
      <c r="IC109" s="102"/>
      <c r="ID109" s="102"/>
      <c r="IE109" s="102"/>
      <c r="IF109" s="102"/>
      <c r="IG109" s="102"/>
      <c r="IH109" s="102"/>
      <c r="II109" s="102"/>
    </row>
    <row r="110" spans="1:243" s="8" customFormat="1" ht="42.75" customHeight="1">
      <c r="A110" s="127">
        <v>8</v>
      </c>
      <c r="B110" s="62"/>
      <c r="C110" s="32" t="s">
        <v>269</v>
      </c>
      <c r="D110" s="36" t="s">
        <v>270</v>
      </c>
      <c r="E110" s="34" t="s">
        <v>271</v>
      </c>
      <c r="F110" s="35">
        <v>90</v>
      </c>
      <c r="G110" s="36" t="s">
        <v>14</v>
      </c>
      <c r="H110" s="62" t="s">
        <v>20</v>
      </c>
      <c r="I110" s="38" t="s">
        <v>24</v>
      </c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102"/>
      <c r="HN110" s="102"/>
      <c r="HO110" s="102"/>
      <c r="HP110" s="102"/>
      <c r="HQ110" s="102"/>
      <c r="HR110" s="102"/>
      <c r="HS110" s="102"/>
      <c r="HT110" s="102"/>
      <c r="HU110" s="102"/>
      <c r="HV110" s="102"/>
      <c r="HW110" s="102"/>
      <c r="HX110" s="102"/>
      <c r="HY110" s="102"/>
      <c r="HZ110" s="102"/>
      <c r="IA110" s="102"/>
      <c r="IB110" s="102"/>
      <c r="IC110" s="102"/>
      <c r="ID110" s="102"/>
      <c r="IE110" s="102"/>
      <c r="IF110" s="102"/>
      <c r="IG110" s="102"/>
      <c r="IH110" s="102"/>
      <c r="II110" s="102"/>
    </row>
    <row r="111" spans="1:11" s="10" customFormat="1" ht="42.75" customHeight="1">
      <c r="A111" s="127">
        <v>9</v>
      </c>
      <c r="B111" s="62"/>
      <c r="C111" s="60" t="s">
        <v>272</v>
      </c>
      <c r="D111" s="106" t="s">
        <v>254</v>
      </c>
      <c r="E111" s="61" t="s">
        <v>273</v>
      </c>
      <c r="F111" s="107">
        <v>31</v>
      </c>
      <c r="G111" s="36" t="s">
        <v>14</v>
      </c>
      <c r="H111" s="62" t="s">
        <v>20</v>
      </c>
      <c r="I111" s="47" t="s">
        <v>16</v>
      </c>
      <c r="J111" s="97"/>
      <c r="K111" s="97"/>
    </row>
    <row r="112" spans="1:11" s="12" customFormat="1" ht="25.5" customHeight="1">
      <c r="A112" s="125" t="s">
        <v>274</v>
      </c>
      <c r="B112" s="125">
        <v>9</v>
      </c>
      <c r="C112" s="133"/>
      <c r="D112" s="76"/>
      <c r="E112" s="77"/>
      <c r="F112" s="78">
        <f>SUM(F113:F121)</f>
        <v>930</v>
      </c>
      <c r="G112" s="76"/>
      <c r="H112" s="125"/>
      <c r="I112" s="76"/>
      <c r="J112" s="10"/>
      <c r="K112" s="10"/>
    </row>
    <row r="113" spans="1:11" s="7" customFormat="1" ht="19.5" customHeight="1">
      <c r="A113" s="134">
        <v>1</v>
      </c>
      <c r="B113" s="134"/>
      <c r="C113" s="135" t="s">
        <v>275</v>
      </c>
      <c r="D113" s="136" t="s">
        <v>276</v>
      </c>
      <c r="E113" s="137" t="s">
        <v>277</v>
      </c>
      <c r="F113" s="138">
        <v>800</v>
      </c>
      <c r="G113" s="136" t="s">
        <v>33</v>
      </c>
      <c r="H113" s="40" t="s">
        <v>29</v>
      </c>
      <c r="I113" s="98" t="s">
        <v>24</v>
      </c>
      <c r="J113" s="12"/>
      <c r="K113" s="12"/>
    </row>
    <row r="114" spans="1:9" s="7" customFormat="1" ht="19.5" customHeight="1">
      <c r="A114" s="52">
        <v>2</v>
      </c>
      <c r="B114" s="52"/>
      <c r="C114" s="46" t="s">
        <v>48</v>
      </c>
      <c r="D114" s="128" t="s">
        <v>276</v>
      </c>
      <c r="E114" s="59" t="s">
        <v>278</v>
      </c>
      <c r="F114" s="68">
        <v>20</v>
      </c>
      <c r="G114" s="57" t="s">
        <v>279</v>
      </c>
      <c r="H114" s="56" t="s">
        <v>15</v>
      </c>
      <c r="I114" s="38" t="s">
        <v>51</v>
      </c>
    </row>
    <row r="115" spans="1:9" s="7" customFormat="1" ht="19.5" customHeight="1">
      <c r="A115" s="52">
        <v>3</v>
      </c>
      <c r="B115" s="52"/>
      <c r="C115" s="46" t="s">
        <v>48</v>
      </c>
      <c r="D115" s="57" t="s">
        <v>280</v>
      </c>
      <c r="E115" s="59" t="s">
        <v>281</v>
      </c>
      <c r="F115" s="68">
        <v>10</v>
      </c>
      <c r="G115" s="57" t="s">
        <v>279</v>
      </c>
      <c r="H115" s="56" t="s">
        <v>15</v>
      </c>
      <c r="I115" s="38" t="s">
        <v>51</v>
      </c>
    </row>
    <row r="116" spans="1:9" s="7" customFormat="1" ht="19.5" customHeight="1">
      <c r="A116" s="52">
        <v>4</v>
      </c>
      <c r="B116" s="52"/>
      <c r="C116" s="59" t="s">
        <v>282</v>
      </c>
      <c r="D116" s="57" t="s">
        <v>283</v>
      </c>
      <c r="E116" s="59" t="s">
        <v>284</v>
      </c>
      <c r="F116" s="68">
        <v>20</v>
      </c>
      <c r="G116" s="57" t="s">
        <v>279</v>
      </c>
      <c r="H116" s="56" t="s">
        <v>15</v>
      </c>
      <c r="I116" s="47" t="s">
        <v>16</v>
      </c>
    </row>
    <row r="117" spans="1:9" s="7" customFormat="1" ht="19.5" customHeight="1">
      <c r="A117" s="52">
        <v>5</v>
      </c>
      <c r="B117" s="52"/>
      <c r="C117" s="59" t="s">
        <v>285</v>
      </c>
      <c r="D117" s="57" t="s">
        <v>286</v>
      </c>
      <c r="E117" s="59" t="s">
        <v>287</v>
      </c>
      <c r="F117" s="68">
        <v>40</v>
      </c>
      <c r="G117" s="57" t="s">
        <v>279</v>
      </c>
      <c r="H117" s="56" t="s">
        <v>15</v>
      </c>
      <c r="I117" s="47" t="s">
        <v>16</v>
      </c>
    </row>
    <row r="118" spans="1:9" s="7" customFormat="1" ht="19.5" customHeight="1">
      <c r="A118" s="52">
        <v>6</v>
      </c>
      <c r="B118" s="52"/>
      <c r="C118" s="59" t="s">
        <v>288</v>
      </c>
      <c r="D118" s="128" t="s">
        <v>276</v>
      </c>
      <c r="E118" s="59" t="s">
        <v>289</v>
      </c>
      <c r="F118" s="68">
        <v>20</v>
      </c>
      <c r="G118" s="57" t="s">
        <v>279</v>
      </c>
      <c r="H118" s="56" t="s">
        <v>15</v>
      </c>
      <c r="I118" s="47" t="s">
        <v>16</v>
      </c>
    </row>
    <row r="119" spans="1:9" s="7" customFormat="1" ht="19.5" customHeight="1">
      <c r="A119" s="52">
        <v>7</v>
      </c>
      <c r="B119" s="52"/>
      <c r="C119" s="59" t="s">
        <v>290</v>
      </c>
      <c r="D119" s="57" t="s">
        <v>283</v>
      </c>
      <c r="E119" s="59" t="s">
        <v>291</v>
      </c>
      <c r="F119" s="68">
        <v>7</v>
      </c>
      <c r="G119" s="57" t="s">
        <v>279</v>
      </c>
      <c r="H119" s="56" t="s">
        <v>15</v>
      </c>
      <c r="I119" s="47" t="s">
        <v>16</v>
      </c>
    </row>
    <row r="120" spans="1:9" s="7" customFormat="1" ht="19.5" customHeight="1">
      <c r="A120" s="52">
        <v>8</v>
      </c>
      <c r="B120" s="52"/>
      <c r="C120" s="59" t="s">
        <v>292</v>
      </c>
      <c r="D120" s="128" t="s">
        <v>276</v>
      </c>
      <c r="E120" s="59" t="s">
        <v>291</v>
      </c>
      <c r="F120" s="68">
        <v>7</v>
      </c>
      <c r="G120" s="57" t="s">
        <v>279</v>
      </c>
      <c r="H120" s="56" t="s">
        <v>15</v>
      </c>
      <c r="I120" s="47" t="s">
        <v>16</v>
      </c>
    </row>
    <row r="121" spans="1:11" s="13" customFormat="1" ht="24" customHeight="1">
      <c r="A121" s="52">
        <v>9</v>
      </c>
      <c r="B121" s="52"/>
      <c r="C121" s="59" t="s">
        <v>293</v>
      </c>
      <c r="D121" s="57" t="s">
        <v>280</v>
      </c>
      <c r="E121" s="59" t="s">
        <v>291</v>
      </c>
      <c r="F121" s="68">
        <v>6</v>
      </c>
      <c r="G121" s="57" t="s">
        <v>279</v>
      </c>
      <c r="H121" s="56" t="s">
        <v>15</v>
      </c>
      <c r="I121" s="47" t="s">
        <v>16</v>
      </c>
      <c r="J121" s="7"/>
      <c r="K121" s="7"/>
    </row>
    <row r="122" spans="1:11" s="7" customFormat="1" ht="27" customHeight="1">
      <c r="A122" s="139" t="s">
        <v>294</v>
      </c>
      <c r="B122" s="64">
        <v>4</v>
      </c>
      <c r="C122" s="140"/>
      <c r="D122" s="40"/>
      <c r="E122" s="41"/>
      <c r="F122" s="141">
        <f>SUM(F123:F126)</f>
        <v>1320</v>
      </c>
      <c r="G122" s="142"/>
      <c r="H122" s="143"/>
      <c r="I122" s="149"/>
      <c r="J122" s="13"/>
      <c r="K122" s="13"/>
    </row>
    <row r="123" spans="1:9" s="7" customFormat="1" ht="21.75" customHeight="1">
      <c r="A123" s="144">
        <v>1</v>
      </c>
      <c r="B123" s="98"/>
      <c r="C123" s="48" t="s">
        <v>295</v>
      </c>
      <c r="D123" s="47" t="s">
        <v>296</v>
      </c>
      <c r="E123" s="48" t="s">
        <v>297</v>
      </c>
      <c r="F123" s="145">
        <v>145</v>
      </c>
      <c r="G123" s="38" t="s">
        <v>83</v>
      </c>
      <c r="H123" s="63" t="s">
        <v>84</v>
      </c>
      <c r="I123" s="47" t="s">
        <v>16</v>
      </c>
    </row>
    <row r="124" spans="1:9" s="7" customFormat="1" ht="21.75" customHeight="1">
      <c r="A124" s="98">
        <v>2</v>
      </c>
      <c r="B124" s="98"/>
      <c r="C124" s="48" t="s">
        <v>298</v>
      </c>
      <c r="D124" s="47" t="s">
        <v>296</v>
      </c>
      <c r="E124" s="48" t="s">
        <v>299</v>
      </c>
      <c r="F124" s="145">
        <v>200</v>
      </c>
      <c r="G124" s="47" t="s">
        <v>83</v>
      </c>
      <c r="H124" s="63" t="s">
        <v>84</v>
      </c>
      <c r="I124" s="47" t="s">
        <v>16</v>
      </c>
    </row>
    <row r="125" spans="1:9" s="7" customFormat="1" ht="18" customHeight="1">
      <c r="A125" s="98">
        <v>3</v>
      </c>
      <c r="B125" s="98"/>
      <c r="C125" s="48" t="s">
        <v>300</v>
      </c>
      <c r="D125" s="47" t="s">
        <v>296</v>
      </c>
      <c r="E125" s="48" t="s">
        <v>301</v>
      </c>
      <c r="F125" s="145">
        <v>400</v>
      </c>
      <c r="G125" s="47" t="s">
        <v>83</v>
      </c>
      <c r="H125" s="40" t="s">
        <v>29</v>
      </c>
      <c r="I125" s="47" t="s">
        <v>16</v>
      </c>
    </row>
    <row r="126" spans="1:9" s="7" customFormat="1" ht="25.5" customHeight="1">
      <c r="A126" s="98">
        <v>4</v>
      </c>
      <c r="B126" s="98"/>
      <c r="C126" s="48" t="s">
        <v>302</v>
      </c>
      <c r="D126" s="47" t="s">
        <v>296</v>
      </c>
      <c r="E126" s="48" t="s">
        <v>303</v>
      </c>
      <c r="F126" s="145">
        <v>575</v>
      </c>
      <c r="G126" s="47" t="s">
        <v>83</v>
      </c>
      <c r="H126" s="40" t="s">
        <v>29</v>
      </c>
      <c r="I126" s="48" t="s">
        <v>16</v>
      </c>
    </row>
    <row r="127" spans="1:220" s="8" customFormat="1" ht="21.75" customHeight="1">
      <c r="A127" s="146" t="s">
        <v>304</v>
      </c>
      <c r="B127" s="98">
        <v>4</v>
      </c>
      <c r="C127" s="48"/>
      <c r="D127" s="47"/>
      <c r="E127" s="48"/>
      <c r="F127" s="147">
        <f>SUM(F128:F131)</f>
        <v>5761</v>
      </c>
      <c r="G127" s="47"/>
      <c r="H127" s="40"/>
      <c r="I127" s="47"/>
      <c r="J127" s="7"/>
      <c r="K127" s="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</row>
    <row r="128" spans="1:220" s="8" customFormat="1" ht="21.75" customHeight="1">
      <c r="A128" s="98">
        <v>1</v>
      </c>
      <c r="B128" s="148"/>
      <c r="C128" s="41" t="s">
        <v>305</v>
      </c>
      <c r="D128" s="40" t="s">
        <v>296</v>
      </c>
      <c r="E128" s="41" t="s">
        <v>306</v>
      </c>
      <c r="F128" s="145">
        <v>1360</v>
      </c>
      <c r="G128" s="40" t="s">
        <v>307</v>
      </c>
      <c r="H128" s="40" t="s">
        <v>29</v>
      </c>
      <c r="I128" s="47" t="s">
        <v>16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</row>
    <row r="129" spans="1:220" s="8" customFormat="1" ht="21.75" customHeight="1">
      <c r="A129" s="98">
        <v>2</v>
      </c>
      <c r="B129" s="148"/>
      <c r="C129" s="41" t="s">
        <v>308</v>
      </c>
      <c r="D129" s="40" t="s">
        <v>296</v>
      </c>
      <c r="E129" s="41" t="s">
        <v>309</v>
      </c>
      <c r="F129" s="145">
        <v>1901</v>
      </c>
      <c r="G129" s="40" t="s">
        <v>14</v>
      </c>
      <c r="H129" s="40" t="s">
        <v>29</v>
      </c>
      <c r="I129" s="47" t="s">
        <v>16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</row>
    <row r="130" spans="1:220" s="8" customFormat="1" ht="21.75" customHeight="1">
      <c r="A130" s="98">
        <v>3</v>
      </c>
      <c r="B130" s="148"/>
      <c r="C130" s="41" t="s">
        <v>305</v>
      </c>
      <c r="D130" s="40" t="s">
        <v>296</v>
      </c>
      <c r="E130" s="41" t="s">
        <v>310</v>
      </c>
      <c r="F130" s="145">
        <v>2000</v>
      </c>
      <c r="G130" s="40" t="s">
        <v>14</v>
      </c>
      <c r="H130" s="40" t="s">
        <v>29</v>
      </c>
      <c r="I130" s="47" t="s">
        <v>16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</row>
    <row r="131" spans="1:11" s="14" customFormat="1" ht="18" customHeight="1">
      <c r="A131" s="98">
        <v>4</v>
      </c>
      <c r="B131" s="148"/>
      <c r="C131" s="46" t="s">
        <v>48</v>
      </c>
      <c r="D131" s="36" t="s">
        <v>168</v>
      </c>
      <c r="E131" s="46" t="s">
        <v>311</v>
      </c>
      <c r="F131" s="145">
        <v>500</v>
      </c>
      <c r="G131" s="40" t="s">
        <v>312</v>
      </c>
      <c r="H131" s="40" t="s">
        <v>29</v>
      </c>
      <c r="I131" s="38" t="s">
        <v>51</v>
      </c>
      <c r="J131" s="4"/>
      <c r="K131" s="4"/>
    </row>
    <row r="132" spans="1:11" ht="30" customHeight="1">
      <c r="A132" s="150" t="s">
        <v>313</v>
      </c>
      <c r="B132" s="150">
        <f>SUM(B4:B128)</f>
        <v>115</v>
      </c>
      <c r="C132" s="151"/>
      <c r="D132" s="152"/>
      <c r="E132" s="151"/>
      <c r="F132" s="152">
        <f>F4+F20+F30+F40+F52+F63+F74+F81+F86+F102+F112+F122+F127</f>
        <v>14145.45</v>
      </c>
      <c r="G132" s="152"/>
      <c r="H132" s="152"/>
      <c r="I132" s="152"/>
      <c r="J132" s="14"/>
      <c r="K132" s="14"/>
    </row>
    <row r="133" ht="27" customHeight="1"/>
    <row r="134" ht="27" customHeight="1"/>
    <row r="135" ht="36" customHeight="1"/>
  </sheetData>
  <sheetProtection/>
  <mergeCells count="10">
    <mergeCell ref="A2:I2"/>
    <mergeCell ref="F41:F42"/>
    <mergeCell ref="F53:F54"/>
    <mergeCell ref="F90:F91"/>
    <mergeCell ref="F94:F99"/>
    <mergeCell ref="G22:G23"/>
    <mergeCell ref="G41:G42"/>
    <mergeCell ref="G45:G46"/>
    <mergeCell ref="G53:G54"/>
    <mergeCell ref="G89:G91"/>
  </mergeCells>
  <dataValidations count="1">
    <dataValidation type="textLength" operator="greaterThan" allowBlank="1" showInputMessage="1" showErrorMessage="1" sqref="G9 G20 G30 G31 G38 G39 G103 G10:G11 G104:G109">
      <formula1>1</formula1>
    </dataValidation>
  </dataValidations>
  <printOptions horizontalCentered="1"/>
  <pageMargins left="0.36" right="0.36" top="0.8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宁陕扶贫局明瑛</cp:lastModifiedBy>
  <dcterms:created xsi:type="dcterms:W3CDTF">2018-02-27T11:14:00Z</dcterms:created>
  <dcterms:modified xsi:type="dcterms:W3CDTF">2018-05-22T07:20:27Z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