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95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'表11-部门综合预算政府采购（资产配置、购买服务）预算表'!$A$1:$N$16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'表5-部门综合预算一般公共预算支出明细表（按功能科目分）'!$A$1:$G$12</definedName>
    <definedName name="_xlnm.Print_Area" localSheetId="7">'表6-部门综合预算一般公共预算支出明细表（按经济分类科目分）'!$1:$32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'表8-部门综合预一般公共预算基本支出明细表（按经济分类科目分）'!$1:$32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<sst xmlns="http://schemas.openxmlformats.org/spreadsheetml/2006/main" count="596" uniqueCount="337">
  <si>
    <t>附件2</t>
  </si>
  <si>
    <t>2018年部门综合预算公开报表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</si>
  <si>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</si>
  <si>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</si>
  <si>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</si>
  <si>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</si>
  <si>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</si>
  <si>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</si>
  <si>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</si>
  <si>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</si>
  <si>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</si>
  <si>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</si>
  <si>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</si>
  <si>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</si>
  <si>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</si>
  <si>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</si>
  <si>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</si>
  <si>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</si>
  <si>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</si>
  <si>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</si>
  <si>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</si>
  <si>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</si>
  <si>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</si>
  <si>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</si>
  <si>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</si>
  <si>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</si>
  <si>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</si>
  <si>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</si>
  <si>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</si>
  <si>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</si>
  <si>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</si>
  <si>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</si>
  <si>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</si>
  <si>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</si>
  <si>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</si>
  <si>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</si>
  <si>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</si>
  <si>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</si>
  <si>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</si>
  <si>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</si>
  <si>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</si>
  <si>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</si>
  <si>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</si>
  <si>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</si>
  <si>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</si>
  <si>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</si>
  <si>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</si>
  <si>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</si>
  <si>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</si>
  <si>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</si>
  <si>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</si>
  <si>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</si>
  <si>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</si>
  <si>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</si>
  <si>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</si>
  <si>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</si>
  <si>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</si>
  <si>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</si>
  <si>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</si>
  <si>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</si>
  <si>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</si>
  <si>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</si>
  <si>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</si>
  <si>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</si>
  <si>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</si>
  <si>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</si>
  <si>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</si>
  <si>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</si>
  <si>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</si>
  <si>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</si>
  <si>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</si>
  <si>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</si>
  <si>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</si>
  <si>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</si>
  <si>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</si>
  <si>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</si>
  <si>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</si>
  <si>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</si>
  <si>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</si>
  <si>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</si>
  <si>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</si>
  <si>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</si>
  <si>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</si>
  <si>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</si>
  <si>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</si>
  <si>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</si>
  <si>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</si>
  <si>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</si>
  <si>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</si>
  <si>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</si>
  <si>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</si>
  <si>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</si>
  <si>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</si>
  <si>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</si>
  <si>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</si>
  <si>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</si>
  <si>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</si>
  <si>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</si>
  <si>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</si>
  <si>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</si>
  <si>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</si>
  <si>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</si>
  <si>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</si>
  <si>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</si>
  <si>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</si>
  <si>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支出总计</t>
  </si>
  <si>
    <t>表2</t>
  </si>
  <si>
    <t>2018年部门综合预算收入总表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</si>
  <si>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</si>
  <si>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</si>
  <si>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</si>
  <si>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</si>
  <si>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</si>
  <si>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</si>
  <si>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</si>
  <si>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</si>
  <si>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</si>
  <si>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</si>
  <si>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</si>
  <si>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</si>
  <si>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</si>
  <si>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</si>
  <si>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其他收入</t>
  </si>
  <si>
    <t>小计</t>
  </si>
  <si>
    <t>其中：专项资金列入部门预算项目</t>
  </si>
  <si>
    <t>**</t>
  </si>
  <si>
    <t>表3</t>
  </si>
  <si>
    <t>2018年部门综合预算支出总表</t>
  </si>
  <si>
    <t>公共预算拨款</t>
  </si>
  <si>
    <t>上年实户资金余额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</si>
  <si>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</si>
  <si>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</si>
  <si>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</si>
  <si>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</si>
  <si>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</si>
  <si>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</si>
  <si>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</si>
  <si>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</si>
  <si>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(1)工资福利支出</t>
  </si>
  <si>
    <t xml:space="preserve">       (2)商品和服务支出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</si>
  <si>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</si>
  <si>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</si>
  <si>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</si>
  <si>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</si>
  <si>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</si>
  <si>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</si>
  <si>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</si>
  <si>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</si>
  <si>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上年结转</t>
  </si>
  <si>
    <t xml:space="preserve">    其中：财政拨款资金结转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</si>
  <si>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</si>
  <si>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</si>
  <si>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</si>
  <si>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</si>
  <si>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</si>
  <si>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</si>
  <si>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</si>
  <si>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</si>
  <si>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</si>
  <si>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</si>
  <si>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表6</t>
  </si>
  <si>
    <t>2018年部门综合预算一般公共预算支出明细表（按经济分类科目分）</t>
  </si>
  <si>
    <t>经济科目编码</t>
  </si>
  <si>
    <t>经济科目名称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</si>
  <si>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</si>
  <si>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</si>
  <si>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</si>
  <si>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</si>
  <si>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</si>
  <si>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</si>
  <si>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</si>
  <si>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</si>
  <si>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</si>
  <si>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</si>
  <si>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</si>
  <si>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</si>
  <si>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</si>
  <si>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</si>
  <si>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</si>
  <si>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</si>
  <si>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</si>
  <si>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</si>
  <si>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</si>
  <si>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</si>
  <si>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</si>
  <si>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</si>
  <si>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</si>
  <si>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</si>
  <si>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</si>
  <si>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</si>
  <si>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</si>
  <si>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</si>
  <si>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</si>
  <si>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</si>
  <si>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</si>
  <si>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</si>
  <si>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</si>
  <si>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</si>
  <si>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</si>
  <si>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</si>
  <si>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</si>
  <si>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</si>
  <si>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</si>
  <si>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</si>
  <si>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单位编码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</si>
  <si>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</si>
  <si>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</si>
  <si>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</si>
  <si>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</si>
  <si>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</si>
  <si>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</si>
  <si>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单位编码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</si>
  <si>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</si>
  <si>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</si>
  <si>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</si>
  <si>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</si>
  <si>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</si>
  <si>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</si>
  <si>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</si>
  <si>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</si>
  <si>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</si>
  <si>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</si>
  <si>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</si>
  <si>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</si>
  <si>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</si>
  <si>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表12</t>
  </si>
  <si>
    <t>2018年部门综合预算一般公共预算拨款“三公”经费及会议费、培训费支出预算表</t>
  </si>
  <si>
    <t>2017年</t>
  </si>
  <si>
    <t>2018年</t>
  </si>
  <si>
    <t>增减变化情况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</si>
  <si>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</si>
  <si>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</si>
  <si>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</si>
  <si>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</si>
  <si>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</si>
  <si>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</si>
  <si>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</si>
  <si>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</si>
  <si>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</si>
  <si>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</si>
  <si>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</si>
  <si>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</si>
  <si>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</si>
  <si>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</si>
  <si>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</si>
  <si>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</si>
  <si>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</si>
  <si>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</si>
  <si>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</si>
  <si>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             部门名称：宁陕县公安局森林公安分局</t>
  </si>
  <si>
    <t>宁陕县公安局森林公安分局</t>
  </si>
  <si>
    <t xml:space="preserve">    02</t>
  </si>
  <si>
    <r>
      <t xml:space="preserve"> </t>
    </r>
    <r>
      <rPr>
        <sz val="9"/>
        <rFont val="宋体"/>
        <family val="0"/>
      </rPr>
      <t xml:space="preserve">        01</t>
    </r>
  </si>
  <si>
    <t>合计</t>
  </si>
  <si>
    <t>农林水支出</t>
  </si>
  <si>
    <t xml:space="preserve">    林业</t>
  </si>
  <si>
    <t xml:space="preserve">      行政运行（林业）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</si>
  <si>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</si>
  <si>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</si>
  <si>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</si>
  <si>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</si>
  <si>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</si>
  <si>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</si>
  <si>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</si>
  <si>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</si>
  <si>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</si>
  <si>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</si>
  <si>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</si>
  <si>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</si>
  <si>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</si>
  <si>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</si>
  <si>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</si>
  <si>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</si>
  <si>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</si>
  <si>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</si>
  <si>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</si>
  <si>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</si>
  <si>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</si>
  <si>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</si>
  <si>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</si>
  <si>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</si>
  <si>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</si>
  <si>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</si>
  <si>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</si>
  <si>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</si>
  <si>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</si>
  <si>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</si>
  <si>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</si>
  <si>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</si>
  <si>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</si>
  <si>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</si>
  <si>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</si>
  <si>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</si>
  <si>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</si>
  <si>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</si>
  <si>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</si>
  <si>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</si>
  <si>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30230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</si>
  <si>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</si>
  <si>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</si>
  <si>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</si>
  <si>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</si>
  <si>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</si>
  <si>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</si>
  <si>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</si>
  <si>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</si>
  <si>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</si>
  <si>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</si>
  <si>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</si>
  <si>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>合计</t>
  </si>
  <si>
    <t>办公用品及耗材</t>
  </si>
  <si>
    <t>车辆维修及保养服务</t>
  </si>
  <si>
    <t>车辆保险服务</t>
  </si>
  <si>
    <t>筒车湾所业务技术用房改造</t>
  </si>
  <si>
    <t>分局办案区工程</t>
  </si>
  <si>
    <t>办公用计算机</t>
  </si>
  <si>
    <t>1.5P空调</t>
  </si>
  <si>
    <t>基层所净水机</t>
  </si>
  <si>
    <t>办案软件租赁服务</t>
  </si>
  <si>
    <t>货物类</t>
  </si>
  <si>
    <t>服务类</t>
  </si>
  <si>
    <t>工程类</t>
  </si>
  <si>
    <t>5台</t>
  </si>
  <si>
    <t>多批</t>
  </si>
  <si>
    <t>10台</t>
  </si>
  <si>
    <t>2台</t>
  </si>
  <si>
    <t>多次</t>
  </si>
  <si>
    <t>4次</t>
  </si>
  <si>
    <t>1次</t>
  </si>
  <si>
    <t>标题</t>
  </si>
  <si>
    <t>否</t>
  </si>
  <si>
    <t>2018年部门综合预算专项业务经费支出表</t>
  </si>
  <si>
    <t xml:space="preserve"> 是 </t>
  </si>
  <si>
    <t xml:space="preserve">                            部门主要负责人审签情况：已审签</t>
  </si>
  <si>
    <t xml:space="preserve">                            保密审查情况：已审核</t>
  </si>
  <si>
    <r>
      <t>2</t>
    </r>
    <r>
      <rPr>
        <sz val="12"/>
        <rFont val="宋体"/>
        <family val="0"/>
      </rPr>
      <t>018年</t>
    </r>
    <r>
      <rPr>
        <sz val="12"/>
        <rFont val="宋体"/>
        <family val="0"/>
      </rPr>
      <t>本部门无专项业务经费预算</t>
    </r>
  </si>
  <si>
    <r>
      <t>2018年</t>
    </r>
    <r>
      <rPr>
        <sz val="12"/>
        <rFont val="宋体"/>
        <family val="0"/>
      </rPr>
      <t>本部门无政府性基金收支预算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</si>
</sst>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;[Red]#,##0"/>
    <numFmt numFmtId="179" formatCode="0;[Red]0"/>
    <numFmt numFmtId="180" formatCode="0.00;[Red]0.00"/>
    <numFmt numFmtId="181" formatCode="0.00_ "/>
  </numFmts>
  <fonts count="44"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9" fillId="0" borderId="13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177" fontId="0" fillId="0" borderId="10" xfId="0" applyNumberFormat="1" applyFont="1" applyFill="1" applyBorder="1" applyAlignment="1" applyProtection="1">
      <alignment/>
      <protection/>
    </xf>
    <xf numFmtId="177" fontId="9" fillId="0" borderId="10" xfId="0" applyNumberFormat="1" applyFont="1" applyFill="1" applyBorder="1" applyAlignment="1" applyProtection="1">
      <alignment/>
      <protection/>
    </xf>
    <xf numFmtId="177" fontId="6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2" t="s">
        <v>1</v>
      </c>
    </row>
    <row r="3" spans="1:14" ht="93.75" customHeight="1">
      <c r="A3" s="3"/>
      <c r="N3" s="1"/>
    </row>
    <row r="4" ht="81.75" customHeight="1">
      <c r="A4" s="4" t="s">
        <v>249</v>
      </c>
    </row>
    <row r="5" ht="40.5" customHeight="1">
      <c r="A5" s="4" t="s">
        <v>334</v>
      </c>
    </row>
    <row r="6" ht="36.75" customHeight="1">
      <c r="A6" s="4" t="s">
        <v>333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499062639521802" right="0.7499062639521802" top="0.7901790573841005" bottom="0.999874956025852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E28" sqref="E2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166</v>
      </c>
    </row>
    <row r="2" spans="1:6" ht="28.5" customHeight="1">
      <c r="A2" s="29" t="s">
        <v>167</v>
      </c>
      <c r="B2" s="29"/>
      <c r="C2" s="29"/>
      <c r="D2" s="29"/>
      <c r="E2" s="29"/>
      <c r="F2" s="29"/>
    </row>
    <row r="3" ht="22.5" customHeight="1">
      <c r="F3" s="15" t="s">
        <v>30</v>
      </c>
    </row>
    <row r="4" spans="1:6" ht="22.5" customHeight="1">
      <c r="A4" s="27" t="s">
        <v>162</v>
      </c>
      <c r="B4" s="27" t="s">
        <v>163</v>
      </c>
      <c r="C4" s="27" t="s">
        <v>155</v>
      </c>
      <c r="D4" s="27" t="s">
        <v>156</v>
      </c>
      <c r="E4" s="27" t="s">
        <v>157</v>
      </c>
      <c r="F4" s="27" t="s">
        <v>159</v>
      </c>
    </row>
    <row r="5" spans="1:6" ht="15.75" customHeight="1">
      <c r="A5" s="28" t="s">
        <v>125</v>
      </c>
      <c r="B5" s="28" t="s">
        <v>125</v>
      </c>
      <c r="C5" s="28">
        <v>1</v>
      </c>
      <c r="D5" s="28">
        <v>2</v>
      </c>
      <c r="E5" s="28">
        <v>3</v>
      </c>
      <c r="F5" s="28" t="s">
        <v>125</v>
      </c>
    </row>
    <row r="6" spans="1:6" ht="12.75" customHeight="1">
      <c r="A6" s="38"/>
      <c r="B6" s="39" t="s">
        <v>112</v>
      </c>
      <c r="C6" s="44">
        <v>23700.5704</v>
      </c>
      <c r="D6" s="41">
        <v>16060.78</v>
      </c>
      <c r="E6" s="40">
        <v>7639.7904</v>
      </c>
      <c r="F6" s="22"/>
    </row>
    <row r="7" spans="1:6" ht="12.75" customHeight="1">
      <c r="A7" s="38" t="s">
        <v>257</v>
      </c>
      <c r="B7" s="46" t="s">
        <v>258</v>
      </c>
      <c r="C7" s="42">
        <v>160.2</v>
      </c>
      <c r="D7" s="42">
        <v>160.2</v>
      </c>
      <c r="E7" s="42">
        <v>0</v>
      </c>
      <c r="F7" s="22"/>
    </row>
    <row r="8" spans="1:6" ht="12.75" customHeight="1">
      <c r="A8" s="38" t="s">
        <v>259</v>
      </c>
      <c r="B8" s="39" t="s">
        <v>260</v>
      </c>
      <c r="C8" s="42">
        <v>70.7</v>
      </c>
      <c r="D8" s="43">
        <v>70.7</v>
      </c>
      <c r="E8" s="42">
        <v>0</v>
      </c>
      <c r="F8" s="22"/>
    </row>
    <row r="9" spans="1:6" ht="12.75" customHeight="1">
      <c r="A9" s="38" t="s">
        <v>261</v>
      </c>
      <c r="B9" s="39" t="s">
        <v>262</v>
      </c>
      <c r="C9" s="42">
        <v>81.76</v>
      </c>
      <c r="D9" s="43">
        <v>81.76</v>
      </c>
      <c r="E9" s="42">
        <v>0</v>
      </c>
      <c r="F9" s="22"/>
    </row>
    <row r="10" spans="1:6" ht="12.75" customHeight="1">
      <c r="A10" s="38" t="s">
        <v>263</v>
      </c>
      <c r="B10" s="39" t="s">
        <v>264</v>
      </c>
      <c r="C10" s="42">
        <v>7.74</v>
      </c>
      <c r="D10" s="43">
        <v>7.74</v>
      </c>
      <c r="E10" s="42">
        <v>0</v>
      </c>
      <c r="F10" s="22"/>
    </row>
    <row r="11" spans="1:6" ht="12.75" customHeight="1">
      <c r="A11" s="38" t="s">
        <v>265</v>
      </c>
      <c r="B11" s="45" t="s">
        <v>266</v>
      </c>
      <c r="C11" s="42">
        <v>76.4</v>
      </c>
      <c r="D11" s="43">
        <v>0</v>
      </c>
      <c r="E11" s="42">
        <v>76.4</v>
      </c>
      <c r="F11" s="22"/>
    </row>
    <row r="12" spans="1:6" ht="12.75" customHeight="1">
      <c r="A12" s="38" t="s">
        <v>267</v>
      </c>
      <c r="B12" s="39" t="s">
        <v>268</v>
      </c>
      <c r="C12" s="42">
        <v>5</v>
      </c>
      <c r="D12" s="43">
        <v>0</v>
      </c>
      <c r="E12" s="42">
        <v>5</v>
      </c>
      <c r="F12" s="22"/>
    </row>
    <row r="13" spans="1:6" ht="12.75" customHeight="1">
      <c r="A13" s="38" t="s">
        <v>269</v>
      </c>
      <c r="B13" s="39" t="s">
        <v>270</v>
      </c>
      <c r="C13" s="42">
        <v>0.5</v>
      </c>
      <c r="D13" s="43">
        <v>0</v>
      </c>
      <c r="E13" s="42">
        <v>0.5</v>
      </c>
      <c r="F13" s="32"/>
    </row>
    <row r="14" spans="1:6" ht="12.75" customHeight="1">
      <c r="A14" s="38" t="s">
        <v>271</v>
      </c>
      <c r="B14" s="39" t="s">
        <v>272</v>
      </c>
      <c r="C14" s="42">
        <v>3</v>
      </c>
      <c r="D14" s="43">
        <v>0</v>
      </c>
      <c r="E14" s="42">
        <v>3</v>
      </c>
      <c r="F14" s="32"/>
    </row>
    <row r="15" spans="1:6" ht="12.75" customHeight="1">
      <c r="A15" s="38" t="s">
        <v>273</v>
      </c>
      <c r="B15" s="39" t="s">
        <v>274</v>
      </c>
      <c r="C15" s="42">
        <v>1</v>
      </c>
      <c r="D15" s="43">
        <v>0</v>
      </c>
      <c r="E15" s="42">
        <v>1</v>
      </c>
      <c r="F15" s="32"/>
    </row>
    <row r="16" spans="1:6" ht="12.75" customHeight="1">
      <c r="A16" s="38" t="s">
        <v>275</v>
      </c>
      <c r="B16" s="39" t="s">
        <v>276</v>
      </c>
      <c r="C16" s="42">
        <v>0.4</v>
      </c>
      <c r="D16" s="43">
        <v>0</v>
      </c>
      <c r="E16" s="42">
        <v>0.4</v>
      </c>
      <c r="F16" s="32"/>
    </row>
    <row r="17" spans="1:6" ht="12.75" customHeight="1">
      <c r="A17" s="38" t="s">
        <v>277</v>
      </c>
      <c r="B17" s="39" t="s">
        <v>278</v>
      </c>
      <c r="C17" s="42">
        <v>0.15</v>
      </c>
      <c r="D17" s="43">
        <v>0</v>
      </c>
      <c r="E17" s="42">
        <v>0.15</v>
      </c>
      <c r="F17" s="32"/>
    </row>
    <row r="18" spans="1:6" ht="12.75" customHeight="1">
      <c r="A18" s="38" t="s">
        <v>279</v>
      </c>
      <c r="B18" s="39" t="s">
        <v>280</v>
      </c>
      <c r="C18" s="42">
        <v>5</v>
      </c>
      <c r="D18" s="43">
        <v>0</v>
      </c>
      <c r="E18" s="42">
        <v>5</v>
      </c>
      <c r="F18" s="32"/>
    </row>
    <row r="19" spans="1:6" ht="12.75" customHeight="1">
      <c r="A19" s="38" t="s">
        <v>281</v>
      </c>
      <c r="B19" s="39" t="s">
        <v>282</v>
      </c>
      <c r="C19" s="42">
        <v>0.2</v>
      </c>
      <c r="D19" s="43">
        <v>0</v>
      </c>
      <c r="E19" s="42">
        <v>0.2</v>
      </c>
      <c r="F19" s="32"/>
    </row>
    <row r="20" spans="1:6" ht="12.75" customHeight="1">
      <c r="A20" s="38" t="s">
        <v>283</v>
      </c>
      <c r="B20" s="39" t="s">
        <v>284</v>
      </c>
      <c r="C20" s="42">
        <v>0.5</v>
      </c>
      <c r="D20" s="43">
        <v>0</v>
      </c>
      <c r="E20" s="42">
        <v>0.5</v>
      </c>
      <c r="F20" s="32"/>
    </row>
    <row r="21" spans="1:6" ht="12.75" customHeight="1">
      <c r="A21" s="38" t="s">
        <v>285</v>
      </c>
      <c r="B21" s="39" t="s">
        <v>286</v>
      </c>
      <c r="C21" s="42">
        <v>6</v>
      </c>
      <c r="D21" s="43">
        <v>0</v>
      </c>
      <c r="E21" s="42">
        <v>6</v>
      </c>
      <c r="F21" s="32"/>
    </row>
    <row r="22" spans="1:6" ht="12.75" customHeight="1">
      <c r="A22" s="38" t="s">
        <v>287</v>
      </c>
      <c r="B22" s="39" t="s">
        <v>288</v>
      </c>
      <c r="C22" s="42">
        <v>1</v>
      </c>
      <c r="D22" s="43">
        <v>0</v>
      </c>
      <c r="E22" s="42">
        <v>1</v>
      </c>
      <c r="F22" s="32"/>
    </row>
    <row r="23" spans="1:6" ht="12.75" customHeight="1">
      <c r="A23" s="38" t="s">
        <v>289</v>
      </c>
      <c r="B23" s="39" t="s">
        <v>290</v>
      </c>
      <c r="C23" s="42">
        <v>6.12</v>
      </c>
      <c r="D23" s="43">
        <v>0</v>
      </c>
      <c r="E23" s="42">
        <v>6.12</v>
      </c>
      <c r="F23" s="32"/>
    </row>
    <row r="24" spans="1:6" ht="12.75" customHeight="1">
      <c r="A24" s="38" t="s">
        <v>291</v>
      </c>
      <c r="B24" s="39" t="s">
        <v>292</v>
      </c>
      <c r="C24" s="42">
        <v>0.5</v>
      </c>
      <c r="D24" s="43">
        <v>0</v>
      </c>
      <c r="E24" s="42">
        <v>0.5</v>
      </c>
      <c r="F24" s="32"/>
    </row>
    <row r="25" spans="1:6" ht="12.75" customHeight="1">
      <c r="A25" s="38" t="s">
        <v>293</v>
      </c>
      <c r="B25" s="39" t="s">
        <v>294</v>
      </c>
      <c r="C25" s="42">
        <v>1.79</v>
      </c>
      <c r="D25" s="43">
        <v>0</v>
      </c>
      <c r="E25" s="42">
        <v>1.79</v>
      </c>
      <c r="F25" s="32"/>
    </row>
    <row r="26" spans="1:6" ht="12.75" customHeight="1">
      <c r="A26" s="38" t="s">
        <v>295</v>
      </c>
      <c r="B26" s="39" t="s">
        <v>296</v>
      </c>
      <c r="C26" s="42">
        <v>0.09</v>
      </c>
      <c r="D26" s="43">
        <v>0</v>
      </c>
      <c r="E26" s="42">
        <v>0.09</v>
      </c>
      <c r="F26" s="32"/>
    </row>
    <row r="27" spans="1:6" ht="12.75" customHeight="1">
      <c r="A27" s="38" t="s">
        <v>297</v>
      </c>
      <c r="B27" s="39" t="s">
        <v>298</v>
      </c>
      <c r="C27" s="42">
        <v>12</v>
      </c>
      <c r="D27" s="43">
        <v>0</v>
      </c>
      <c r="E27" s="42">
        <v>12</v>
      </c>
      <c r="F27" s="32"/>
    </row>
    <row r="28" spans="1:6" ht="12.75" customHeight="1">
      <c r="A28" s="38" t="s">
        <v>299</v>
      </c>
      <c r="B28" s="39" t="s">
        <v>300</v>
      </c>
      <c r="C28" s="42">
        <v>14.22</v>
      </c>
      <c r="D28" s="43">
        <v>0</v>
      </c>
      <c r="E28" s="42">
        <v>14.22</v>
      </c>
      <c r="F28" s="32"/>
    </row>
    <row r="29" spans="1:6" ht="12.75" customHeight="1">
      <c r="A29" s="38" t="s">
        <v>301</v>
      </c>
      <c r="B29" s="39" t="s">
        <v>302</v>
      </c>
      <c r="C29" s="42">
        <v>18.93</v>
      </c>
      <c r="D29" s="43">
        <v>0</v>
      </c>
      <c r="E29" s="42">
        <v>18.93</v>
      </c>
      <c r="F29" s="32"/>
    </row>
    <row r="30" spans="1:6" ht="12.75" customHeight="1">
      <c r="A30" s="38" t="s">
        <v>303</v>
      </c>
      <c r="B30" s="45" t="s">
        <v>304</v>
      </c>
      <c r="C30" s="42">
        <v>0.41</v>
      </c>
      <c r="D30" s="43">
        <v>0.41</v>
      </c>
      <c r="E30" s="42">
        <v>0</v>
      </c>
      <c r="F30" s="32"/>
    </row>
    <row r="31" spans="1:6" ht="12.75" customHeight="1">
      <c r="A31" s="38" t="s">
        <v>305</v>
      </c>
      <c r="B31" s="39" t="s">
        <v>306</v>
      </c>
      <c r="C31" s="42">
        <v>0.36</v>
      </c>
      <c r="D31" s="42">
        <v>0.36</v>
      </c>
      <c r="E31" s="42">
        <v>0</v>
      </c>
      <c r="F31" s="32"/>
    </row>
    <row r="32" spans="1:6" ht="12.75" customHeight="1">
      <c r="A32" s="38" t="s">
        <v>307</v>
      </c>
      <c r="B32" s="39" t="s">
        <v>308</v>
      </c>
      <c r="C32" s="42">
        <v>0.05</v>
      </c>
      <c r="D32" s="42">
        <v>0.05</v>
      </c>
      <c r="E32" s="42">
        <v>0</v>
      </c>
      <c r="F32" s="3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8" t="s">
        <v>168</v>
      </c>
      <c r="B1" s="9"/>
      <c r="C1" s="9"/>
      <c r="D1" s="9"/>
      <c r="E1" s="9"/>
      <c r="F1" s="10"/>
    </row>
    <row r="2" spans="1:6" ht="22.5" customHeight="1">
      <c r="A2" s="11" t="s">
        <v>169</v>
      </c>
      <c r="B2" s="12"/>
      <c r="C2" s="12"/>
      <c r="D2" s="12"/>
      <c r="E2" s="12"/>
      <c r="F2" s="12"/>
    </row>
    <row r="3" spans="1:6" ht="22.5" customHeight="1">
      <c r="A3" s="66"/>
      <c r="B3" s="66"/>
      <c r="C3" s="13"/>
      <c r="D3" s="13"/>
      <c r="E3" s="14"/>
      <c r="F3" s="15" t="s">
        <v>30</v>
      </c>
    </row>
    <row r="4" spans="1:6" ht="22.5" customHeight="1">
      <c r="A4" s="67" t="s">
        <v>31</v>
      </c>
      <c r="B4" s="67"/>
      <c r="C4" s="67" t="s">
        <v>32</v>
      </c>
      <c r="D4" s="67"/>
      <c r="E4" s="67"/>
      <c r="F4" s="67"/>
    </row>
    <row r="5" spans="1:6" ht="22.5" customHeight="1">
      <c r="A5" s="16" t="s">
        <v>33</v>
      </c>
      <c r="B5" s="16" t="s">
        <v>34</v>
      </c>
      <c r="C5" s="16" t="s">
        <v>35</v>
      </c>
      <c r="D5" s="16" t="s">
        <v>34</v>
      </c>
      <c r="E5" s="16" t="s">
        <v>36</v>
      </c>
      <c r="F5" s="16" t="s">
        <v>34</v>
      </c>
    </row>
    <row r="6" spans="1:6" ht="22.5" customHeight="1">
      <c r="A6" s="19" t="s">
        <v>170</v>
      </c>
      <c r="B6" s="20"/>
      <c r="C6" s="24" t="s">
        <v>171</v>
      </c>
      <c r="D6" s="18"/>
      <c r="E6" s="17" t="s">
        <v>172</v>
      </c>
      <c r="F6" s="18"/>
    </row>
    <row r="7" spans="1:6" ht="22.5" customHeight="1">
      <c r="A7" s="19"/>
      <c r="B7" s="20"/>
      <c r="C7" s="24" t="s">
        <v>173</v>
      </c>
      <c r="D7" s="18"/>
      <c r="E7" s="17" t="s">
        <v>174</v>
      </c>
      <c r="F7" s="18"/>
    </row>
    <row r="8" spans="1:8" ht="22.5" customHeight="1">
      <c r="A8" s="19"/>
      <c r="B8" s="20"/>
      <c r="C8" s="24" t="s">
        <v>175</v>
      </c>
      <c r="D8" s="18"/>
      <c r="E8" s="17" t="s">
        <v>176</v>
      </c>
      <c r="F8" s="18"/>
      <c r="H8" s="1"/>
    </row>
    <row r="9" spans="1:6" ht="22.5" customHeight="1">
      <c r="A9" s="19"/>
      <c r="B9" s="20"/>
      <c r="C9" s="24" t="s">
        <v>177</v>
      </c>
      <c r="D9" s="18"/>
      <c r="E9" s="17" t="s">
        <v>178</v>
      </c>
      <c r="F9" s="18"/>
    </row>
    <row r="10" spans="1:7" ht="22.5" customHeight="1">
      <c r="A10" s="19"/>
      <c r="B10" s="20"/>
      <c r="C10" s="24" t="s">
        <v>179</v>
      </c>
      <c r="D10" s="18"/>
      <c r="E10" s="17" t="s">
        <v>180</v>
      </c>
      <c r="F10" s="18"/>
      <c r="G10" s="1"/>
    </row>
    <row r="11" spans="1:7" ht="22.5" customHeight="1">
      <c r="A11" s="19"/>
      <c r="B11" s="20"/>
      <c r="C11" s="24" t="s">
        <v>181</v>
      </c>
      <c r="D11" s="18"/>
      <c r="E11" s="17" t="s">
        <v>182</v>
      </c>
      <c r="F11" s="18"/>
      <c r="G11" s="1"/>
    </row>
    <row r="12" spans="1:7" ht="22.5" customHeight="1">
      <c r="A12" s="19"/>
      <c r="B12" s="20"/>
      <c r="C12" s="24" t="s">
        <v>183</v>
      </c>
      <c r="D12" s="18"/>
      <c r="E12" s="17" t="s">
        <v>174</v>
      </c>
      <c r="F12" s="18"/>
      <c r="G12" s="1"/>
    </row>
    <row r="13" spans="1:7" ht="22.5" customHeight="1">
      <c r="A13" s="21"/>
      <c r="B13" s="20"/>
      <c r="C13" s="24" t="s">
        <v>184</v>
      </c>
      <c r="D13" s="18"/>
      <c r="E13" s="17" t="s">
        <v>176</v>
      </c>
      <c r="F13" s="18"/>
      <c r="G13" s="1"/>
    </row>
    <row r="14" spans="1:6" ht="22.5" customHeight="1">
      <c r="A14" s="21"/>
      <c r="B14" s="20"/>
      <c r="C14" s="24" t="s">
        <v>185</v>
      </c>
      <c r="D14" s="18"/>
      <c r="E14" s="17" t="s">
        <v>178</v>
      </c>
      <c r="F14" s="18"/>
    </row>
    <row r="15" spans="1:6" ht="22.5" customHeight="1">
      <c r="A15" s="21"/>
      <c r="B15" s="20"/>
      <c r="C15" s="24" t="s">
        <v>186</v>
      </c>
      <c r="D15" s="18"/>
      <c r="E15" s="17" t="s">
        <v>187</v>
      </c>
      <c r="F15" s="18"/>
    </row>
    <row r="16" spans="1:8" ht="22.5" customHeight="1">
      <c r="A16" s="22"/>
      <c r="B16" s="20"/>
      <c r="C16" s="24" t="s">
        <v>188</v>
      </c>
      <c r="D16" s="18"/>
      <c r="E16" s="17" t="s">
        <v>189</v>
      </c>
      <c r="F16" s="18"/>
      <c r="H16" s="1"/>
    </row>
    <row r="17" spans="1:6" ht="22.5" customHeight="1">
      <c r="A17" s="22"/>
      <c r="B17" s="20"/>
      <c r="C17" s="24" t="s">
        <v>190</v>
      </c>
      <c r="D17" s="18"/>
      <c r="E17" s="17" t="s">
        <v>191</v>
      </c>
      <c r="F17" s="18"/>
    </row>
    <row r="18" spans="1:6" ht="22.5" customHeight="1">
      <c r="A18" s="22"/>
      <c r="B18" s="20"/>
      <c r="C18" s="24" t="s">
        <v>192</v>
      </c>
      <c r="D18" s="18"/>
      <c r="E18" s="17" t="s">
        <v>193</v>
      </c>
      <c r="F18" s="18"/>
    </row>
    <row r="19" spans="1:6" ht="22.5" customHeight="1">
      <c r="A19" s="21"/>
      <c r="B19" s="20"/>
      <c r="C19" s="24" t="s">
        <v>194</v>
      </c>
      <c r="D19" s="18"/>
      <c r="E19" s="17" t="s">
        <v>195</v>
      </c>
      <c r="F19" s="18"/>
    </row>
    <row r="20" spans="1:6" ht="22.5" customHeight="1">
      <c r="A20" s="21"/>
      <c r="B20" s="20"/>
      <c r="C20" s="24" t="s">
        <v>196</v>
      </c>
      <c r="D20" s="18"/>
      <c r="E20" s="17" t="s">
        <v>197</v>
      </c>
      <c r="F20" s="18"/>
    </row>
    <row r="21" spans="1:6" ht="22.5" customHeight="1">
      <c r="A21" s="22"/>
      <c r="B21" s="20"/>
      <c r="C21" s="22"/>
      <c r="D21" s="18"/>
      <c r="E21" s="17" t="s">
        <v>198</v>
      </c>
      <c r="F21" s="18"/>
    </row>
    <row r="22" spans="1:6" ht="18" customHeight="1">
      <c r="A22" s="22"/>
      <c r="B22" s="20"/>
      <c r="C22" s="22"/>
      <c r="D22" s="18"/>
      <c r="E22" s="17" t="s">
        <v>199</v>
      </c>
      <c r="F22" s="18"/>
    </row>
    <row r="23" spans="1:6" ht="19.5" customHeight="1">
      <c r="A23" s="22"/>
      <c r="B23" s="20"/>
      <c r="C23" s="22"/>
      <c r="D23" s="18"/>
      <c r="E23" s="17" t="s">
        <v>200</v>
      </c>
      <c r="F23" s="18"/>
    </row>
    <row r="24" spans="1:6" ht="21.75" customHeight="1">
      <c r="A24" s="22"/>
      <c r="B24" s="20"/>
      <c r="C24" s="24"/>
      <c r="D24" s="18"/>
      <c r="E24" s="17" t="s">
        <v>201</v>
      </c>
      <c r="F24" s="18"/>
    </row>
    <row r="25" spans="1:6" ht="23.25" customHeight="1">
      <c r="A25" s="22"/>
      <c r="B25" s="20"/>
      <c r="C25" s="24"/>
      <c r="D25" s="18"/>
      <c r="E25" s="19"/>
      <c r="F25" s="18"/>
    </row>
    <row r="26" spans="1:6" ht="18" customHeight="1">
      <c r="A26" s="16" t="s">
        <v>94</v>
      </c>
      <c r="B26" s="20">
        <f>SUM(B6,B9,B10,B12,B13,B14,B15)</f>
        <v>0</v>
      </c>
      <c r="C26" s="16" t="s">
        <v>95</v>
      </c>
      <c r="D26" s="18">
        <f>SUM(D6:D20)</f>
        <v>0</v>
      </c>
      <c r="E26" s="16" t="s">
        <v>95</v>
      </c>
      <c r="F26" s="18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24" sqref="C2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202</v>
      </c>
    </row>
    <row r="2" spans="1:4" ht="28.5" customHeight="1">
      <c r="A2" s="29" t="s">
        <v>203</v>
      </c>
      <c r="B2" s="29"/>
      <c r="C2" s="29"/>
      <c r="D2" s="29"/>
    </row>
    <row r="3" ht="22.5" customHeight="1">
      <c r="D3" s="15" t="s">
        <v>30</v>
      </c>
    </row>
    <row r="4" spans="1:4" ht="22.5" customHeight="1">
      <c r="A4" s="27" t="s">
        <v>204</v>
      </c>
      <c r="B4" s="27" t="s">
        <v>205</v>
      </c>
      <c r="C4" s="27" t="s">
        <v>206</v>
      </c>
      <c r="D4" s="27" t="s">
        <v>207</v>
      </c>
    </row>
    <row r="5" spans="1:4" ht="15.75" customHeight="1">
      <c r="A5" s="28" t="s">
        <v>125</v>
      </c>
      <c r="B5" s="28" t="s">
        <v>125</v>
      </c>
      <c r="C5" s="28" t="s">
        <v>125</v>
      </c>
      <c r="D5" s="28" t="s">
        <v>125</v>
      </c>
    </row>
    <row r="6" spans="1:4" ht="12.75" customHeight="1">
      <c r="A6" s="22"/>
      <c r="B6" s="22"/>
      <c r="C6" s="22"/>
      <c r="D6" s="22"/>
    </row>
    <row r="7" spans="1:4" ht="12.75" customHeight="1">
      <c r="A7" s="22"/>
      <c r="B7" s="22"/>
      <c r="C7" s="22"/>
      <c r="D7" s="22"/>
    </row>
    <row r="8" spans="1:4" ht="12.75" customHeight="1">
      <c r="A8" s="22"/>
      <c r="B8" s="22"/>
      <c r="C8" s="22"/>
      <c r="D8" s="22"/>
    </row>
    <row r="9" spans="1:4" ht="12.75" customHeight="1">
      <c r="A9" s="22"/>
      <c r="B9" s="22"/>
      <c r="C9" s="22"/>
      <c r="D9" s="22"/>
    </row>
    <row r="10" spans="1:4" ht="12.75" customHeight="1">
      <c r="A10" s="22"/>
      <c r="B10" s="22"/>
      <c r="C10" s="22"/>
      <c r="D10" s="22"/>
    </row>
    <row r="11" spans="1:4" ht="12.75" customHeight="1">
      <c r="A11" s="22"/>
      <c r="B11" s="22"/>
      <c r="C11" s="22"/>
      <c r="D11" s="22"/>
    </row>
    <row r="12" spans="1:4" ht="12.75" customHeight="1">
      <c r="A12" s="22"/>
      <c r="B12" s="22"/>
      <c r="C12" s="22"/>
      <c r="D12" s="22"/>
    </row>
    <row r="13" spans="1:4" ht="12.75" customHeight="1">
      <c r="A13" s="22"/>
      <c r="B13" s="22"/>
      <c r="C13" s="22"/>
      <c r="D13" s="22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I23" sqref="I2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18.83203125" style="0" customWidth="1"/>
    <col min="6" max="6" width="29.5" style="0" customWidth="1"/>
    <col min="7" max="7" width="26.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  <col min="256" max="16384" width="9.16015625" style="1" customWidth="1"/>
  </cols>
  <sheetData>
    <row r="1" ht="29.25" customHeight="1">
      <c r="A1" s="1" t="s">
        <v>208</v>
      </c>
    </row>
    <row r="2" spans="1:14" ht="23.25" customHeight="1">
      <c r="A2" s="29" t="s">
        <v>209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2"/>
    </row>
    <row r="3" ht="26.25" customHeight="1">
      <c r="N3" s="15" t="s">
        <v>30</v>
      </c>
    </row>
    <row r="4" spans="1:14" ht="18" customHeight="1">
      <c r="A4" s="68" t="s">
        <v>210</v>
      </c>
      <c r="B4" s="68"/>
      <c r="C4" s="68"/>
      <c r="D4" s="68" t="s">
        <v>211</v>
      </c>
      <c r="E4" s="73" t="s">
        <v>212</v>
      </c>
      <c r="F4" s="68" t="s">
        <v>213</v>
      </c>
      <c r="G4" s="74" t="s">
        <v>214</v>
      </c>
      <c r="H4" s="76" t="s">
        <v>215</v>
      </c>
      <c r="I4" s="68" t="s">
        <v>216</v>
      </c>
      <c r="J4" s="68" t="s">
        <v>217</v>
      </c>
      <c r="K4" s="68"/>
      <c r="L4" s="71" t="s">
        <v>218</v>
      </c>
      <c r="M4" s="68" t="s">
        <v>219</v>
      </c>
      <c r="N4" s="70" t="s">
        <v>220</v>
      </c>
    </row>
    <row r="5" spans="1:14" ht="18" customHeight="1">
      <c r="A5" s="27" t="s">
        <v>221</v>
      </c>
      <c r="B5" s="27" t="s">
        <v>222</v>
      </c>
      <c r="C5" s="27" t="s">
        <v>223</v>
      </c>
      <c r="D5" s="68"/>
      <c r="E5" s="73"/>
      <c r="F5" s="68"/>
      <c r="G5" s="75"/>
      <c r="H5" s="76"/>
      <c r="I5" s="68"/>
      <c r="J5" s="27" t="s">
        <v>221</v>
      </c>
      <c r="K5" s="27" t="s">
        <v>222</v>
      </c>
      <c r="L5" s="72"/>
      <c r="M5" s="68"/>
      <c r="N5" s="70"/>
    </row>
    <row r="6" spans="1:14" ht="12.75" customHeight="1">
      <c r="A6" s="28" t="s">
        <v>125</v>
      </c>
      <c r="B6" s="28" t="s">
        <v>125</v>
      </c>
      <c r="C6" s="28" t="s">
        <v>125</v>
      </c>
      <c r="D6" s="28" t="s">
        <v>125</v>
      </c>
      <c r="E6" s="28" t="s">
        <v>125</v>
      </c>
      <c r="F6" s="30" t="s">
        <v>224</v>
      </c>
      <c r="G6" s="28" t="s">
        <v>125</v>
      </c>
      <c r="H6" s="28" t="s">
        <v>125</v>
      </c>
      <c r="I6" s="28" t="s">
        <v>125</v>
      </c>
      <c r="J6" s="28" t="s">
        <v>125</v>
      </c>
      <c r="K6" s="28" t="s">
        <v>125</v>
      </c>
      <c r="L6" s="28" t="s">
        <v>125</v>
      </c>
      <c r="M6" s="28" t="s">
        <v>125</v>
      </c>
      <c r="N6" s="28" t="s">
        <v>125</v>
      </c>
    </row>
    <row r="7" spans="1:14" ht="12.75" customHeight="1">
      <c r="A7" s="31"/>
      <c r="B7" s="31"/>
      <c r="C7" s="31"/>
      <c r="D7" s="47" t="s">
        <v>309</v>
      </c>
      <c r="E7" s="31"/>
      <c r="F7" s="31"/>
      <c r="G7" s="31"/>
      <c r="H7" s="28"/>
      <c r="I7" s="28"/>
      <c r="J7" s="28"/>
      <c r="K7" s="28"/>
      <c r="L7" s="28"/>
      <c r="M7" s="50">
        <v>69.4</v>
      </c>
      <c r="N7" s="28"/>
    </row>
    <row r="8" spans="1:14" ht="12.75" customHeight="1">
      <c r="A8" s="22"/>
      <c r="B8" s="22"/>
      <c r="C8" s="22"/>
      <c r="D8" s="33">
        <v>333001</v>
      </c>
      <c r="E8" s="51" t="s">
        <v>319</v>
      </c>
      <c r="F8" s="32"/>
      <c r="G8" s="48" t="s">
        <v>310</v>
      </c>
      <c r="H8" s="22"/>
      <c r="I8" s="48" t="s">
        <v>323</v>
      </c>
      <c r="J8" s="48"/>
      <c r="K8" s="22"/>
      <c r="L8" s="22"/>
      <c r="M8" s="49">
        <v>5</v>
      </c>
      <c r="N8" s="22"/>
    </row>
    <row r="9" spans="1:15" ht="12.75" customHeight="1">
      <c r="A9" s="22"/>
      <c r="B9" s="22"/>
      <c r="C9" s="22"/>
      <c r="D9" s="33"/>
      <c r="E9" s="51" t="s">
        <v>319</v>
      </c>
      <c r="F9" s="32"/>
      <c r="G9" s="48" t="s">
        <v>315</v>
      </c>
      <c r="H9" s="22"/>
      <c r="I9" s="48" t="s">
        <v>322</v>
      </c>
      <c r="J9" s="48"/>
      <c r="K9" s="22"/>
      <c r="L9" s="22"/>
      <c r="M9" s="49">
        <v>2</v>
      </c>
      <c r="N9" s="22"/>
      <c r="O9" s="1"/>
    </row>
    <row r="10" spans="1:14" ht="12.75" customHeight="1">
      <c r="A10" s="22"/>
      <c r="B10" s="22"/>
      <c r="C10" s="22"/>
      <c r="D10" s="33"/>
      <c r="E10" s="51" t="s">
        <v>319</v>
      </c>
      <c r="F10" s="32"/>
      <c r="G10" s="48" t="s">
        <v>316</v>
      </c>
      <c r="H10" s="22"/>
      <c r="I10" s="48" t="s">
        <v>324</v>
      </c>
      <c r="J10" s="48"/>
      <c r="K10" s="22"/>
      <c r="L10" s="22"/>
      <c r="M10" s="49">
        <v>2.6</v>
      </c>
      <c r="N10" s="22"/>
    </row>
    <row r="11" spans="1:14" ht="12.75" customHeight="1">
      <c r="A11" s="22"/>
      <c r="B11" s="22"/>
      <c r="C11" s="22"/>
      <c r="D11" s="33"/>
      <c r="E11" s="51" t="s">
        <v>319</v>
      </c>
      <c r="F11" s="32"/>
      <c r="G11" s="48" t="s">
        <v>317</v>
      </c>
      <c r="H11" s="22"/>
      <c r="I11" s="48" t="s">
        <v>325</v>
      </c>
      <c r="J11" s="48"/>
      <c r="K11" s="22"/>
      <c r="L11" s="22"/>
      <c r="M11" s="49">
        <v>0.8</v>
      </c>
      <c r="N11" s="22"/>
    </row>
    <row r="12" spans="1:14" ht="12.75" customHeight="1">
      <c r="A12" s="22"/>
      <c r="B12" s="22"/>
      <c r="C12" s="22"/>
      <c r="D12" s="33"/>
      <c r="E12" s="51" t="s">
        <v>320</v>
      </c>
      <c r="F12" s="32"/>
      <c r="G12" s="48" t="s">
        <v>311</v>
      </c>
      <c r="H12" s="22"/>
      <c r="I12" s="48" t="s">
        <v>326</v>
      </c>
      <c r="J12" s="48"/>
      <c r="K12" s="22"/>
      <c r="L12" s="22"/>
      <c r="M12" s="49">
        <v>6</v>
      </c>
      <c r="N12" s="22"/>
    </row>
    <row r="13" spans="1:15" ht="12.75" customHeight="1">
      <c r="A13" s="22"/>
      <c r="B13" s="22"/>
      <c r="C13" s="22"/>
      <c r="D13" s="33"/>
      <c r="E13" s="51" t="s">
        <v>320</v>
      </c>
      <c r="F13" s="32"/>
      <c r="G13" s="48" t="s">
        <v>312</v>
      </c>
      <c r="H13" s="22"/>
      <c r="I13" s="48" t="s">
        <v>327</v>
      </c>
      <c r="J13" s="48"/>
      <c r="K13" s="22"/>
      <c r="L13" s="22"/>
      <c r="M13" s="49">
        <v>2</v>
      </c>
      <c r="N13" s="22"/>
      <c r="O13" s="1"/>
    </row>
    <row r="14" spans="1:14" ht="12.75" customHeight="1">
      <c r="A14" s="32"/>
      <c r="B14" s="32"/>
      <c r="C14" s="22"/>
      <c r="D14" s="33"/>
      <c r="E14" s="51" t="s">
        <v>320</v>
      </c>
      <c r="F14" s="32"/>
      <c r="G14" s="48" t="s">
        <v>318</v>
      </c>
      <c r="H14" s="22"/>
      <c r="I14" s="48" t="s">
        <v>326</v>
      </c>
      <c r="J14" s="48"/>
      <c r="K14" s="32"/>
      <c r="L14" s="32"/>
      <c r="M14" s="49">
        <v>1</v>
      </c>
      <c r="N14" s="32"/>
    </row>
    <row r="15" spans="1:15" ht="12.75" customHeight="1">
      <c r="A15" s="22"/>
      <c r="B15" s="22"/>
      <c r="C15" s="22"/>
      <c r="D15" s="33"/>
      <c r="E15" s="51" t="s">
        <v>321</v>
      </c>
      <c r="F15" s="32"/>
      <c r="G15" s="48" t="s">
        <v>313</v>
      </c>
      <c r="H15" s="22"/>
      <c r="I15" s="48" t="s">
        <v>328</v>
      </c>
      <c r="J15" s="48"/>
      <c r="K15" s="22"/>
      <c r="L15" s="22"/>
      <c r="M15" s="49">
        <v>30</v>
      </c>
      <c r="N15" s="22"/>
      <c r="O15" s="1"/>
    </row>
    <row r="16" spans="1:15" ht="12.75" customHeight="1">
      <c r="A16" s="22"/>
      <c r="B16" s="22"/>
      <c r="C16" s="22"/>
      <c r="D16" s="33"/>
      <c r="E16" s="51" t="s">
        <v>321</v>
      </c>
      <c r="F16" s="32"/>
      <c r="G16" s="48" t="s">
        <v>314</v>
      </c>
      <c r="H16" s="22"/>
      <c r="I16" s="48" t="s">
        <v>328</v>
      </c>
      <c r="J16" s="48"/>
      <c r="K16" s="22"/>
      <c r="L16" s="22"/>
      <c r="M16" s="49">
        <v>20</v>
      </c>
      <c r="N16" s="22"/>
      <c r="O16" s="1"/>
    </row>
    <row r="17" ht="12.75" customHeight="1">
      <c r="M17" s="1"/>
    </row>
    <row r="18" ht="12.75" customHeight="1">
      <c r="M18" s="1"/>
    </row>
    <row r="19" ht="12.75" customHeight="1">
      <c r="M19" s="1"/>
    </row>
    <row r="20" ht="12.75" customHeight="1">
      <c r="M20" s="1"/>
    </row>
  </sheetData>
  <sheetProtection/>
  <mergeCells count="11">
    <mergeCell ref="H4:H5"/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M21" sqref="M21"/>
    </sheetView>
  </sheetViews>
  <sheetFormatPr defaultColWidth="9.16015625" defaultRowHeight="12.75" customHeight="1"/>
  <cols>
    <col min="1" max="1" width="8.66015625" style="0" customWidth="1"/>
    <col min="2" max="2" width="27.160156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225</v>
      </c>
    </row>
    <row r="2" spans="1:29" ht="28.5" customHeight="1">
      <c r="A2" s="69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ht="22.5" customHeight="1">
      <c r="AC3" s="15" t="s">
        <v>30</v>
      </c>
    </row>
    <row r="4" spans="1:29" ht="17.25" customHeight="1">
      <c r="A4" s="70" t="s">
        <v>108</v>
      </c>
      <c r="B4" s="70" t="s">
        <v>109</v>
      </c>
      <c r="C4" s="73" t="s">
        <v>227</v>
      </c>
      <c r="D4" s="81"/>
      <c r="E4" s="81"/>
      <c r="F4" s="81"/>
      <c r="G4" s="81"/>
      <c r="H4" s="81"/>
      <c r="I4" s="81"/>
      <c r="J4" s="81"/>
      <c r="K4" s="76"/>
      <c r="L4" s="73" t="s">
        <v>228</v>
      </c>
      <c r="M4" s="81"/>
      <c r="N4" s="81"/>
      <c r="O4" s="81"/>
      <c r="P4" s="81"/>
      <c r="Q4" s="81"/>
      <c r="R4" s="81"/>
      <c r="S4" s="81"/>
      <c r="T4" s="76"/>
      <c r="U4" s="73" t="s">
        <v>229</v>
      </c>
      <c r="V4" s="81"/>
      <c r="W4" s="81"/>
      <c r="X4" s="81"/>
      <c r="Y4" s="81"/>
      <c r="Z4" s="81"/>
      <c r="AA4" s="81"/>
      <c r="AB4" s="81"/>
      <c r="AC4" s="76"/>
    </row>
    <row r="5" spans="1:29" ht="17.25" customHeight="1">
      <c r="A5" s="70"/>
      <c r="B5" s="70"/>
      <c r="C5" s="78" t="s">
        <v>230</v>
      </c>
      <c r="D5" s="73" t="s">
        <v>231</v>
      </c>
      <c r="E5" s="81"/>
      <c r="F5" s="81"/>
      <c r="G5" s="81"/>
      <c r="H5" s="81"/>
      <c r="I5" s="76"/>
      <c r="J5" s="71" t="s">
        <v>232</v>
      </c>
      <c r="K5" s="71" t="s">
        <v>233</v>
      </c>
      <c r="L5" s="78" t="s">
        <v>230</v>
      </c>
      <c r="M5" s="73" t="s">
        <v>231</v>
      </c>
      <c r="N5" s="81"/>
      <c r="O5" s="81"/>
      <c r="P5" s="81"/>
      <c r="Q5" s="81"/>
      <c r="R5" s="76"/>
      <c r="S5" s="71" t="s">
        <v>232</v>
      </c>
      <c r="T5" s="71" t="s">
        <v>233</v>
      </c>
      <c r="U5" s="78" t="s">
        <v>230</v>
      </c>
      <c r="V5" s="73" t="s">
        <v>231</v>
      </c>
      <c r="W5" s="81"/>
      <c r="X5" s="81"/>
      <c r="Y5" s="81"/>
      <c r="Z5" s="81"/>
      <c r="AA5" s="76"/>
      <c r="AB5" s="71" t="s">
        <v>232</v>
      </c>
      <c r="AC5" s="71" t="s">
        <v>233</v>
      </c>
    </row>
    <row r="6" spans="1:29" ht="23.25" customHeight="1">
      <c r="A6" s="70"/>
      <c r="B6" s="70"/>
      <c r="C6" s="79"/>
      <c r="D6" s="68" t="s">
        <v>234</v>
      </c>
      <c r="E6" s="68" t="s">
        <v>235</v>
      </c>
      <c r="F6" s="68" t="s">
        <v>236</v>
      </c>
      <c r="G6" s="68" t="s">
        <v>237</v>
      </c>
      <c r="H6" s="68"/>
      <c r="I6" s="68"/>
      <c r="J6" s="77"/>
      <c r="K6" s="77"/>
      <c r="L6" s="79"/>
      <c r="M6" s="68" t="s">
        <v>234</v>
      </c>
      <c r="N6" s="68" t="s">
        <v>235</v>
      </c>
      <c r="O6" s="68" t="s">
        <v>236</v>
      </c>
      <c r="P6" s="68" t="s">
        <v>237</v>
      </c>
      <c r="Q6" s="68"/>
      <c r="R6" s="68"/>
      <c r="S6" s="77"/>
      <c r="T6" s="77"/>
      <c r="U6" s="79"/>
      <c r="V6" s="68" t="s">
        <v>234</v>
      </c>
      <c r="W6" s="68" t="s">
        <v>235</v>
      </c>
      <c r="X6" s="68" t="s">
        <v>236</v>
      </c>
      <c r="Y6" s="68" t="s">
        <v>237</v>
      </c>
      <c r="Z6" s="68"/>
      <c r="AA6" s="68"/>
      <c r="AB6" s="77"/>
      <c r="AC6" s="77"/>
    </row>
    <row r="7" spans="1:29" ht="26.25" customHeight="1">
      <c r="A7" s="70"/>
      <c r="B7" s="70"/>
      <c r="C7" s="80"/>
      <c r="D7" s="68"/>
      <c r="E7" s="68"/>
      <c r="F7" s="68"/>
      <c r="G7" s="27" t="s">
        <v>123</v>
      </c>
      <c r="H7" s="27" t="s">
        <v>238</v>
      </c>
      <c r="I7" s="27" t="s">
        <v>239</v>
      </c>
      <c r="J7" s="72"/>
      <c r="K7" s="72"/>
      <c r="L7" s="80"/>
      <c r="M7" s="68"/>
      <c r="N7" s="68"/>
      <c r="O7" s="68"/>
      <c r="P7" s="27" t="s">
        <v>123</v>
      </c>
      <c r="Q7" s="27" t="s">
        <v>238</v>
      </c>
      <c r="R7" s="27" t="s">
        <v>239</v>
      </c>
      <c r="S7" s="72"/>
      <c r="T7" s="72"/>
      <c r="U7" s="80"/>
      <c r="V7" s="68"/>
      <c r="W7" s="68"/>
      <c r="X7" s="68"/>
      <c r="Y7" s="27" t="s">
        <v>123</v>
      </c>
      <c r="Z7" s="27" t="s">
        <v>238</v>
      </c>
      <c r="AA7" s="27" t="s">
        <v>239</v>
      </c>
      <c r="AB7" s="72"/>
      <c r="AC7" s="72"/>
    </row>
    <row r="8" spans="1:29" ht="17.25" customHeight="1">
      <c r="A8" s="28" t="s">
        <v>125</v>
      </c>
      <c r="B8" s="28" t="s">
        <v>125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">
        <v>17</v>
      </c>
      <c r="T8" s="28">
        <v>18</v>
      </c>
      <c r="U8" s="28" t="s">
        <v>240</v>
      </c>
      <c r="V8" s="28" t="s">
        <v>241</v>
      </c>
      <c r="W8" s="28" t="s">
        <v>242</v>
      </c>
      <c r="X8" s="28" t="s">
        <v>243</v>
      </c>
      <c r="Y8" s="28" t="s">
        <v>244</v>
      </c>
      <c r="Z8" s="28" t="s">
        <v>245</v>
      </c>
      <c r="AA8" s="28" t="s">
        <v>246</v>
      </c>
      <c r="AB8" s="28" t="s">
        <v>247</v>
      </c>
      <c r="AC8" s="28" t="s">
        <v>248</v>
      </c>
    </row>
    <row r="9" spans="1:29" ht="12.75" customHeight="1">
      <c r="A9" s="22">
        <v>333001</v>
      </c>
      <c r="B9" s="37" t="s">
        <v>250</v>
      </c>
      <c r="C9" s="33">
        <v>18</v>
      </c>
      <c r="D9" s="33">
        <v>18</v>
      </c>
      <c r="E9" s="33"/>
      <c r="F9" s="33">
        <v>6</v>
      </c>
      <c r="G9" s="33"/>
      <c r="H9" s="33"/>
      <c r="I9" s="33">
        <v>12</v>
      </c>
      <c r="J9" s="33"/>
      <c r="K9" s="33"/>
      <c r="L9" s="33">
        <v>18</v>
      </c>
      <c r="M9" s="33">
        <v>18</v>
      </c>
      <c r="N9" s="33"/>
      <c r="O9" s="33">
        <v>6</v>
      </c>
      <c r="P9" s="33"/>
      <c r="Q9" s="33"/>
      <c r="R9" s="33">
        <v>12</v>
      </c>
      <c r="S9" s="33"/>
      <c r="T9" s="33"/>
      <c r="U9" s="33">
        <v>0</v>
      </c>
      <c r="V9" s="33">
        <v>0</v>
      </c>
      <c r="W9" s="33"/>
      <c r="X9" s="33">
        <v>0</v>
      </c>
      <c r="Y9" s="33"/>
      <c r="Z9" s="33"/>
      <c r="AA9" s="33">
        <v>0</v>
      </c>
      <c r="AB9" s="33"/>
      <c r="AC9" s="33"/>
    </row>
    <row r="10" spans="1:29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02039723133478" right="0.5902039723133478" top="0.7901790573841005" bottom="0.7901790573841005" header="0.49993747801292604" footer="0.4999374780129260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L12" sqref="L12"/>
    </sheetView>
  </sheetViews>
  <sheetFormatPr defaultColWidth="9.33203125" defaultRowHeight="11.25"/>
  <cols>
    <col min="1" max="1" width="19.33203125" style="0" customWidth="1"/>
    <col min="2" max="9" width="9.33203125" style="1" customWidth="1"/>
    <col min="10" max="10" width="31.33203125" style="0" customWidth="1"/>
    <col min="11" max="11" width="14.33203125" style="0" customWidth="1"/>
    <col min="12" max="12" width="49.33203125" style="0" customWidth="1"/>
    <col min="13" max="16384" width="9.33203125" style="1" customWidth="1"/>
  </cols>
  <sheetData>
    <row r="1" spans="1:12" ht="22.5" customHeight="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="5" customFormat="1" ht="9" customHeight="1"/>
    <row r="3" spans="1:12" ht="25.5" customHeight="1">
      <c r="A3" s="32"/>
      <c r="B3" s="63" t="s">
        <v>329</v>
      </c>
      <c r="C3" s="64"/>
      <c r="D3" s="64"/>
      <c r="E3" s="64"/>
      <c r="F3" s="64"/>
      <c r="G3" s="64"/>
      <c r="H3" s="64"/>
      <c r="I3" s="64"/>
      <c r="J3" s="65"/>
      <c r="K3" s="7" t="s">
        <v>5</v>
      </c>
      <c r="L3" s="7" t="s">
        <v>6</v>
      </c>
    </row>
    <row r="4" spans="1:12" s="6" customFormat="1" ht="24.75" customHeight="1">
      <c r="A4" s="7" t="s">
        <v>3</v>
      </c>
      <c r="B4" s="60" t="s">
        <v>4</v>
      </c>
      <c r="C4" s="60"/>
      <c r="D4" s="60"/>
      <c r="E4" s="60"/>
      <c r="F4" s="60"/>
      <c r="G4" s="60"/>
      <c r="H4" s="60"/>
      <c r="I4" s="60"/>
      <c r="J4" s="60"/>
      <c r="K4" s="59" t="s">
        <v>330</v>
      </c>
      <c r="L4" s="7"/>
    </row>
    <row r="5" spans="1:12" s="6" customFormat="1" ht="24.75" customHeight="1">
      <c r="A5" s="7" t="s">
        <v>7</v>
      </c>
      <c r="B5" s="60" t="s">
        <v>8</v>
      </c>
      <c r="C5" s="60"/>
      <c r="D5" s="60"/>
      <c r="E5" s="60"/>
      <c r="F5" s="60"/>
      <c r="G5" s="60"/>
      <c r="H5" s="60"/>
      <c r="I5" s="60"/>
      <c r="J5" s="60"/>
      <c r="K5" s="59" t="s">
        <v>330</v>
      </c>
      <c r="L5" s="7"/>
    </row>
    <row r="6" spans="1:12" s="6" customFormat="1" ht="24.75" customHeight="1">
      <c r="A6" s="7" t="s">
        <v>9</v>
      </c>
      <c r="B6" s="60" t="s">
        <v>10</v>
      </c>
      <c r="C6" s="60"/>
      <c r="D6" s="60"/>
      <c r="E6" s="60"/>
      <c r="F6" s="60"/>
      <c r="G6" s="60"/>
      <c r="H6" s="60"/>
      <c r="I6" s="60"/>
      <c r="J6" s="60"/>
      <c r="K6" s="59" t="s">
        <v>330</v>
      </c>
      <c r="L6" s="7"/>
    </row>
    <row r="7" spans="1:12" s="6" customFormat="1" ht="24.75" customHeight="1">
      <c r="A7" s="7" t="s">
        <v>11</v>
      </c>
      <c r="B7" s="60" t="s">
        <v>12</v>
      </c>
      <c r="C7" s="60"/>
      <c r="D7" s="60"/>
      <c r="E7" s="60"/>
      <c r="F7" s="60"/>
      <c r="G7" s="60"/>
      <c r="H7" s="60"/>
      <c r="I7" s="60"/>
      <c r="J7" s="60"/>
      <c r="K7" s="59" t="s">
        <v>330</v>
      </c>
      <c r="L7" s="7"/>
    </row>
    <row r="8" spans="1:12" s="6" customFormat="1" ht="24.75" customHeight="1">
      <c r="A8" s="7" t="s">
        <v>13</v>
      </c>
      <c r="B8" s="60" t="s">
        <v>14</v>
      </c>
      <c r="C8" s="60"/>
      <c r="D8" s="60"/>
      <c r="E8" s="60"/>
      <c r="F8" s="60"/>
      <c r="G8" s="60"/>
      <c r="H8" s="60"/>
      <c r="I8" s="60"/>
      <c r="J8" s="60"/>
      <c r="K8" s="59" t="s">
        <v>330</v>
      </c>
      <c r="L8" s="7"/>
    </row>
    <row r="9" spans="1:12" s="6" customFormat="1" ht="24.75" customHeight="1">
      <c r="A9" s="7" t="s">
        <v>15</v>
      </c>
      <c r="B9" s="60" t="s">
        <v>16</v>
      </c>
      <c r="C9" s="60"/>
      <c r="D9" s="60"/>
      <c r="E9" s="60"/>
      <c r="F9" s="60"/>
      <c r="G9" s="60"/>
      <c r="H9" s="60"/>
      <c r="I9" s="60"/>
      <c r="J9" s="60"/>
      <c r="K9" s="59" t="s">
        <v>330</v>
      </c>
      <c r="L9" s="7"/>
    </row>
    <row r="10" spans="1:12" s="6" customFormat="1" ht="24.75" customHeight="1">
      <c r="A10" s="7" t="s">
        <v>17</v>
      </c>
      <c r="B10" s="60" t="s">
        <v>18</v>
      </c>
      <c r="C10" s="60"/>
      <c r="D10" s="60"/>
      <c r="E10" s="60"/>
      <c r="F10" s="60"/>
      <c r="G10" s="60"/>
      <c r="H10" s="60"/>
      <c r="I10" s="60"/>
      <c r="J10" s="60"/>
      <c r="K10" s="59" t="s">
        <v>330</v>
      </c>
      <c r="L10" s="7"/>
    </row>
    <row r="11" spans="1:12" s="6" customFormat="1" ht="24.75" customHeight="1">
      <c r="A11" s="7" t="s">
        <v>19</v>
      </c>
      <c r="B11" s="60" t="s">
        <v>20</v>
      </c>
      <c r="C11" s="60"/>
      <c r="D11" s="60"/>
      <c r="E11" s="60"/>
      <c r="F11" s="60"/>
      <c r="G11" s="60"/>
      <c r="H11" s="60"/>
      <c r="I11" s="60"/>
      <c r="J11" s="60"/>
      <c r="K11" s="59" t="s">
        <v>330</v>
      </c>
      <c r="L11" s="7"/>
    </row>
    <row r="12" spans="1:12" s="6" customFormat="1" ht="24.75" customHeight="1">
      <c r="A12" s="7" t="s">
        <v>21</v>
      </c>
      <c r="B12" s="60" t="s">
        <v>22</v>
      </c>
      <c r="C12" s="60"/>
      <c r="D12" s="60"/>
      <c r="E12" s="60"/>
      <c r="F12" s="60"/>
      <c r="G12" s="60"/>
      <c r="H12" s="60"/>
      <c r="I12" s="60"/>
      <c r="J12" s="60"/>
      <c r="K12" s="59" t="s">
        <v>332</v>
      </c>
      <c r="L12" s="7" t="s">
        <v>336</v>
      </c>
    </row>
    <row r="13" spans="1:12" s="6" customFormat="1" ht="24.75" customHeight="1">
      <c r="A13" s="7" t="s">
        <v>23</v>
      </c>
      <c r="B13" s="61" t="s">
        <v>331</v>
      </c>
      <c r="C13" s="60"/>
      <c r="D13" s="60"/>
      <c r="E13" s="60"/>
      <c r="F13" s="60"/>
      <c r="G13" s="60"/>
      <c r="H13" s="60"/>
      <c r="I13" s="60"/>
      <c r="J13" s="60"/>
      <c r="K13" s="59" t="s">
        <v>332</v>
      </c>
      <c r="L13" s="7" t="s">
        <v>335</v>
      </c>
    </row>
    <row r="14" spans="1:12" s="6" customFormat="1" ht="24.75" customHeight="1">
      <c r="A14" s="7" t="s">
        <v>24</v>
      </c>
      <c r="B14" s="60" t="s">
        <v>25</v>
      </c>
      <c r="C14" s="60"/>
      <c r="D14" s="60"/>
      <c r="E14" s="60"/>
      <c r="F14" s="60"/>
      <c r="G14" s="60"/>
      <c r="H14" s="60"/>
      <c r="I14" s="60"/>
      <c r="J14" s="60"/>
      <c r="K14" s="59" t="s">
        <v>330</v>
      </c>
      <c r="L14" s="7"/>
    </row>
    <row r="15" spans="1:12" s="6" customFormat="1" ht="24.75" customHeight="1">
      <c r="A15" s="7" t="s">
        <v>26</v>
      </c>
      <c r="B15" s="60" t="s">
        <v>27</v>
      </c>
      <c r="C15" s="60"/>
      <c r="D15" s="60"/>
      <c r="E15" s="60"/>
      <c r="F15" s="60"/>
      <c r="G15" s="60"/>
      <c r="H15" s="60"/>
      <c r="I15" s="60"/>
      <c r="J15" s="60"/>
      <c r="K15" s="59" t="s">
        <v>330</v>
      </c>
      <c r="L15" s="7"/>
    </row>
  </sheetData>
  <sheetProtection/>
  <mergeCells count="14">
    <mergeCell ref="A1:L1"/>
    <mergeCell ref="B4:J4"/>
    <mergeCell ref="B5:J5"/>
    <mergeCell ref="B6:J6"/>
    <mergeCell ref="B7:J7"/>
    <mergeCell ref="B8:J8"/>
    <mergeCell ref="B3:J3"/>
    <mergeCell ref="B15:J15"/>
    <mergeCell ref="B9:J9"/>
    <mergeCell ref="B10:J10"/>
    <mergeCell ref="B11:J11"/>
    <mergeCell ref="B12:J12"/>
    <mergeCell ref="B13:J13"/>
    <mergeCell ref="B14:J14"/>
  </mergeCells>
  <printOptions/>
  <pageMargins left="0.7499062639521802" right="0.7499062639521802" top="0.9998749560258521" bottom="0.9998749560258521" header="0.49993747801292604" footer="0.4999374780129260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11" sqref="H11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8" t="s">
        <v>28</v>
      </c>
      <c r="B1" s="9"/>
      <c r="C1" s="9"/>
      <c r="D1" s="9"/>
      <c r="E1" s="9"/>
      <c r="F1" s="10"/>
    </row>
    <row r="2" spans="1:6" ht="22.5" customHeight="1">
      <c r="A2" s="11" t="s">
        <v>29</v>
      </c>
      <c r="B2" s="12"/>
      <c r="C2" s="12"/>
      <c r="D2" s="12"/>
      <c r="E2" s="12"/>
      <c r="F2" s="12"/>
    </row>
    <row r="3" spans="1:6" ht="22.5" customHeight="1">
      <c r="A3" s="66"/>
      <c r="B3" s="66"/>
      <c r="C3" s="13"/>
      <c r="D3" s="13"/>
      <c r="E3" s="14"/>
      <c r="F3" s="15" t="s">
        <v>30</v>
      </c>
    </row>
    <row r="4" spans="1:6" ht="22.5" customHeight="1">
      <c r="A4" s="67" t="s">
        <v>31</v>
      </c>
      <c r="B4" s="67"/>
      <c r="C4" s="67" t="s">
        <v>32</v>
      </c>
      <c r="D4" s="67"/>
      <c r="E4" s="67"/>
      <c r="F4" s="67"/>
    </row>
    <row r="5" spans="1:6" ht="22.5" customHeight="1">
      <c r="A5" s="16" t="s">
        <v>33</v>
      </c>
      <c r="B5" s="16" t="s">
        <v>34</v>
      </c>
      <c r="C5" s="16" t="s">
        <v>35</v>
      </c>
      <c r="D5" s="16" t="s">
        <v>34</v>
      </c>
      <c r="E5" s="16" t="s">
        <v>36</v>
      </c>
      <c r="F5" s="16" t="s">
        <v>34</v>
      </c>
    </row>
    <row r="6" spans="1:6" ht="22.5" customHeight="1">
      <c r="A6" s="17" t="s">
        <v>37</v>
      </c>
      <c r="B6" s="56">
        <f>SUM(B7,B12,B13,B15,B16,B17)</f>
        <v>237.01</v>
      </c>
      <c r="C6" s="17" t="s">
        <v>37</v>
      </c>
      <c r="D6" s="56">
        <f>SUM(D7:D34)</f>
        <v>237.01</v>
      </c>
      <c r="E6" s="17" t="s">
        <v>37</v>
      </c>
      <c r="F6" s="56">
        <f>SUM(F7,F12,F23,F24,F25)</f>
        <v>237.01</v>
      </c>
    </row>
    <row r="7" spans="1:6" ht="22.5" customHeight="1">
      <c r="A7" s="19" t="s">
        <v>38</v>
      </c>
      <c r="B7" s="56">
        <v>237.01</v>
      </c>
      <c r="C7" s="17" t="s">
        <v>39</v>
      </c>
      <c r="D7" s="56"/>
      <c r="E7" s="17" t="s">
        <v>40</v>
      </c>
      <c r="F7" s="56">
        <v>237.01</v>
      </c>
    </row>
    <row r="8" spans="1:8" ht="22.5" customHeight="1">
      <c r="A8" s="19" t="s">
        <v>41</v>
      </c>
      <c r="B8" s="56">
        <v>237.01</v>
      </c>
      <c r="C8" s="17" t="s">
        <v>42</v>
      </c>
      <c r="D8" s="56"/>
      <c r="E8" s="17" t="s">
        <v>43</v>
      </c>
      <c r="F8" s="56">
        <v>160.2</v>
      </c>
      <c r="H8" s="1"/>
    </row>
    <row r="9" spans="1:6" ht="22.5" customHeight="1">
      <c r="A9" s="19" t="s">
        <v>44</v>
      </c>
      <c r="B9" s="56"/>
      <c r="C9" s="17" t="s">
        <v>45</v>
      </c>
      <c r="D9" s="56"/>
      <c r="E9" s="17" t="s">
        <v>46</v>
      </c>
      <c r="F9" s="56">
        <v>76.4</v>
      </c>
    </row>
    <row r="10" spans="1:6" ht="22.5" customHeight="1">
      <c r="A10" s="19" t="s">
        <v>47</v>
      </c>
      <c r="B10" s="56"/>
      <c r="C10" s="17" t="s">
        <v>48</v>
      </c>
      <c r="D10" s="56"/>
      <c r="E10" s="17" t="s">
        <v>49</v>
      </c>
      <c r="F10" s="56">
        <v>0.41</v>
      </c>
    </row>
    <row r="11" spans="1:6" ht="22.5" customHeight="1">
      <c r="A11" s="19" t="s">
        <v>50</v>
      </c>
      <c r="B11" s="56"/>
      <c r="C11" s="17" t="s">
        <v>51</v>
      </c>
      <c r="D11" s="56"/>
      <c r="E11" s="17" t="s">
        <v>52</v>
      </c>
      <c r="F11" s="56"/>
    </row>
    <row r="12" spans="1:6" ht="22.5" customHeight="1">
      <c r="A12" s="19" t="s">
        <v>53</v>
      </c>
      <c r="B12" s="56"/>
      <c r="C12" s="17" t="s">
        <v>54</v>
      </c>
      <c r="D12" s="56"/>
      <c r="E12" s="17" t="s">
        <v>55</v>
      </c>
      <c r="F12" s="56"/>
    </row>
    <row r="13" spans="1:6" ht="22.5" customHeight="1">
      <c r="A13" s="19" t="s">
        <v>56</v>
      </c>
      <c r="B13" s="56"/>
      <c r="C13" s="17" t="s">
        <v>57</v>
      </c>
      <c r="D13" s="56"/>
      <c r="E13" s="17" t="s">
        <v>43</v>
      </c>
      <c r="F13" s="56"/>
    </row>
    <row r="14" spans="1:6" ht="22.5" customHeight="1">
      <c r="A14" s="19" t="s">
        <v>58</v>
      </c>
      <c r="B14" s="56"/>
      <c r="C14" s="17" t="s">
        <v>59</v>
      </c>
      <c r="D14" s="56"/>
      <c r="E14" s="17" t="s">
        <v>46</v>
      </c>
      <c r="F14" s="56"/>
    </row>
    <row r="15" spans="1:6" ht="22.5" customHeight="1">
      <c r="A15" s="19" t="s">
        <v>60</v>
      </c>
      <c r="B15" s="56"/>
      <c r="C15" s="17" t="s">
        <v>61</v>
      </c>
      <c r="D15" s="56"/>
      <c r="E15" s="17" t="s">
        <v>62</v>
      </c>
      <c r="F15" s="56"/>
    </row>
    <row r="16" spans="1:6" ht="22.5" customHeight="1">
      <c r="A16" s="19" t="s">
        <v>63</v>
      </c>
      <c r="B16" s="56"/>
      <c r="C16" s="17" t="s">
        <v>64</v>
      </c>
      <c r="D16" s="56"/>
      <c r="E16" s="17" t="s">
        <v>65</v>
      </c>
      <c r="F16" s="56"/>
    </row>
    <row r="17" spans="1:6" ht="22.5" customHeight="1">
      <c r="A17" s="19" t="s">
        <v>66</v>
      </c>
      <c r="B17" s="56"/>
      <c r="C17" s="17" t="s">
        <v>67</v>
      </c>
      <c r="D17" s="56"/>
      <c r="E17" s="17" t="s">
        <v>68</v>
      </c>
      <c r="F17" s="56"/>
    </row>
    <row r="18" spans="1:6" ht="22.5" customHeight="1">
      <c r="A18" s="19"/>
      <c r="B18" s="57"/>
      <c r="C18" s="17" t="s">
        <v>69</v>
      </c>
      <c r="D18" s="56"/>
      <c r="E18" s="17" t="s">
        <v>70</v>
      </c>
      <c r="F18" s="56"/>
    </row>
    <row r="19" spans="1:6" ht="22.5" customHeight="1">
      <c r="A19" s="21"/>
      <c r="B19" s="57"/>
      <c r="C19" s="17" t="s">
        <v>71</v>
      </c>
      <c r="D19" s="56">
        <v>237.01</v>
      </c>
      <c r="E19" s="17" t="s">
        <v>72</v>
      </c>
      <c r="F19" s="56"/>
    </row>
    <row r="20" spans="1:6" ht="22.5" customHeight="1">
      <c r="A20" s="21"/>
      <c r="B20" s="57"/>
      <c r="C20" s="17" t="s">
        <v>73</v>
      </c>
      <c r="D20" s="56"/>
      <c r="E20" s="17" t="s">
        <v>74</v>
      </c>
      <c r="F20" s="56"/>
    </row>
    <row r="21" spans="1:6" ht="22.5" customHeight="1">
      <c r="A21" s="22"/>
      <c r="B21" s="57"/>
      <c r="C21" s="17" t="s">
        <v>75</v>
      </c>
      <c r="D21" s="56"/>
      <c r="E21" s="17" t="s">
        <v>76</v>
      </c>
      <c r="F21" s="56"/>
    </row>
    <row r="22" spans="1:6" ht="22.5" customHeight="1">
      <c r="A22" s="22"/>
      <c r="B22" s="57"/>
      <c r="C22" s="17" t="s">
        <v>77</v>
      </c>
      <c r="D22" s="56"/>
      <c r="E22" s="17" t="s">
        <v>78</v>
      </c>
      <c r="F22" s="56"/>
    </row>
    <row r="23" spans="1:6" ht="22.5" customHeight="1">
      <c r="A23" s="23"/>
      <c r="B23" s="57"/>
      <c r="C23" s="17" t="s">
        <v>79</v>
      </c>
      <c r="D23" s="56"/>
      <c r="E23" s="17" t="s">
        <v>80</v>
      </c>
      <c r="F23" s="56"/>
    </row>
    <row r="24" spans="1:6" ht="22.5" customHeight="1">
      <c r="A24" s="23"/>
      <c r="B24" s="57"/>
      <c r="C24" s="17" t="s">
        <v>81</v>
      </c>
      <c r="D24" s="56"/>
      <c r="E24" s="17" t="s">
        <v>82</v>
      </c>
      <c r="F24" s="56"/>
    </row>
    <row r="25" spans="1:7" ht="22.5" customHeight="1">
      <c r="A25" s="23"/>
      <c r="B25" s="57"/>
      <c r="C25" s="17" t="s">
        <v>83</v>
      </c>
      <c r="D25" s="56"/>
      <c r="E25" s="17" t="s">
        <v>84</v>
      </c>
      <c r="F25" s="56"/>
      <c r="G25" s="1"/>
    </row>
    <row r="26" spans="1:8" ht="22.5" customHeight="1">
      <c r="A26" s="23"/>
      <c r="B26" s="57"/>
      <c r="C26" s="17" t="s">
        <v>85</v>
      </c>
      <c r="D26" s="56"/>
      <c r="E26" s="17"/>
      <c r="F26" s="56"/>
      <c r="G26" s="1"/>
      <c r="H26" s="1"/>
    </row>
    <row r="27" spans="1:8" ht="22.5" customHeight="1">
      <c r="A27" s="22"/>
      <c r="B27" s="57"/>
      <c r="C27" s="17" t="s">
        <v>86</v>
      </c>
      <c r="D27" s="56"/>
      <c r="E27" s="17"/>
      <c r="F27" s="56"/>
      <c r="G27" s="1"/>
      <c r="H27" s="1"/>
    </row>
    <row r="28" spans="1:8" ht="22.5" customHeight="1">
      <c r="A28" s="23"/>
      <c r="B28" s="57"/>
      <c r="C28" s="17" t="s">
        <v>87</v>
      </c>
      <c r="D28" s="56"/>
      <c r="E28" s="17"/>
      <c r="F28" s="56"/>
      <c r="G28" s="1"/>
      <c r="H28" s="1"/>
    </row>
    <row r="29" spans="1:8" ht="22.5" customHeight="1">
      <c r="A29" s="22"/>
      <c r="B29" s="57"/>
      <c r="C29" s="17" t="s">
        <v>88</v>
      </c>
      <c r="D29" s="56"/>
      <c r="E29" s="17"/>
      <c r="F29" s="56"/>
      <c r="G29" s="1"/>
      <c r="H29" s="1"/>
    </row>
    <row r="30" spans="1:7" ht="22.5" customHeight="1">
      <c r="A30" s="22"/>
      <c r="B30" s="57"/>
      <c r="C30" s="17" t="s">
        <v>89</v>
      </c>
      <c r="D30" s="56"/>
      <c r="E30" s="17"/>
      <c r="F30" s="56"/>
      <c r="G30" s="1"/>
    </row>
    <row r="31" spans="1:7" ht="22.5" customHeight="1">
      <c r="A31" s="22"/>
      <c r="B31" s="57"/>
      <c r="C31" s="17" t="s">
        <v>90</v>
      </c>
      <c r="D31" s="56"/>
      <c r="E31" s="17"/>
      <c r="F31" s="56"/>
      <c r="G31" s="1"/>
    </row>
    <row r="32" spans="1:7" ht="22.5" customHeight="1">
      <c r="A32" s="22"/>
      <c r="B32" s="57"/>
      <c r="C32" s="17" t="s">
        <v>91</v>
      </c>
      <c r="D32" s="56"/>
      <c r="E32" s="17"/>
      <c r="F32" s="56"/>
      <c r="G32" s="1"/>
    </row>
    <row r="33" spans="1:8" ht="22.5" customHeight="1">
      <c r="A33" s="22"/>
      <c r="B33" s="57"/>
      <c r="C33" s="17" t="s">
        <v>92</v>
      </c>
      <c r="D33" s="56"/>
      <c r="E33" s="17"/>
      <c r="F33" s="56"/>
      <c r="G33" s="1"/>
      <c r="H33" s="1"/>
    </row>
    <row r="34" spans="1:7" ht="22.5" customHeight="1">
      <c r="A34" s="22"/>
      <c r="B34" s="57"/>
      <c r="C34" s="17" t="s">
        <v>93</v>
      </c>
      <c r="D34" s="56"/>
      <c r="E34" s="17"/>
      <c r="F34" s="56"/>
      <c r="G34" s="1"/>
    </row>
    <row r="35" spans="1:6" ht="22.5" customHeight="1">
      <c r="A35" s="22"/>
      <c r="B35" s="57"/>
      <c r="C35" s="17"/>
      <c r="D35" s="56"/>
      <c r="E35" s="17"/>
      <c r="F35" s="56"/>
    </row>
    <row r="36" spans="1:6" ht="22.5" customHeight="1">
      <c r="A36" s="22"/>
      <c r="B36" s="57"/>
      <c r="C36" s="24"/>
      <c r="D36" s="56"/>
      <c r="E36" s="17"/>
      <c r="F36" s="56"/>
    </row>
    <row r="37" spans="1:6" ht="26.25" customHeight="1">
      <c r="A37" s="22"/>
      <c r="B37" s="57"/>
      <c r="C37" s="24"/>
      <c r="D37" s="56"/>
      <c r="E37" s="17"/>
      <c r="F37" s="56"/>
    </row>
    <row r="38" spans="1:6" ht="22.5" customHeight="1">
      <c r="A38" s="16" t="s">
        <v>94</v>
      </c>
      <c r="B38" s="57">
        <f>SUM(B6,B18)</f>
        <v>237.01</v>
      </c>
      <c r="C38" s="16" t="s">
        <v>95</v>
      </c>
      <c r="D38" s="57">
        <f>SUM(D6,D35)</f>
        <v>237.01</v>
      </c>
      <c r="E38" s="16" t="s">
        <v>95</v>
      </c>
      <c r="F38" s="56">
        <f>SUM(F6,F26)</f>
        <v>237.01</v>
      </c>
    </row>
    <row r="39" spans="1:6" ht="22.5" customHeight="1">
      <c r="A39" s="19" t="s">
        <v>96</v>
      </c>
      <c r="B39" s="57"/>
      <c r="C39" s="19" t="s">
        <v>97</v>
      </c>
      <c r="D39" s="56">
        <f>SUM(B45)-SUM(D38)-SUM(D40)</f>
        <v>0</v>
      </c>
      <c r="E39" s="19" t="s">
        <v>97</v>
      </c>
      <c r="F39" s="56">
        <f>D39</f>
        <v>0</v>
      </c>
    </row>
    <row r="40" spans="1:6" ht="22.5" customHeight="1">
      <c r="A40" s="19" t="s">
        <v>98</v>
      </c>
      <c r="B40" s="57"/>
      <c r="C40" s="17" t="s">
        <v>99</v>
      </c>
      <c r="D40" s="56"/>
      <c r="E40" s="17" t="s">
        <v>99</v>
      </c>
      <c r="F40" s="56"/>
    </row>
    <row r="41" spans="1:6" ht="22.5" customHeight="1">
      <c r="A41" s="19" t="s">
        <v>100</v>
      </c>
      <c r="B41" s="58"/>
      <c r="C41" s="25"/>
      <c r="D41" s="56"/>
      <c r="E41" s="22"/>
      <c r="F41" s="56"/>
    </row>
    <row r="42" spans="1:6" ht="22.5" customHeight="1">
      <c r="A42" s="19" t="s">
        <v>101</v>
      </c>
      <c r="B42" s="57"/>
      <c r="C42" s="25"/>
      <c r="D42" s="56"/>
      <c r="E42" s="22"/>
      <c r="F42" s="56"/>
    </row>
    <row r="43" spans="1:6" ht="22.5" customHeight="1">
      <c r="A43" s="19" t="s">
        <v>102</v>
      </c>
      <c r="B43" s="57"/>
      <c r="C43" s="25"/>
      <c r="D43" s="56"/>
      <c r="E43" s="22"/>
      <c r="F43" s="56"/>
    </row>
    <row r="44" spans="1:6" ht="21" customHeight="1">
      <c r="A44" s="22"/>
      <c r="B44" s="57"/>
      <c r="C44" s="22"/>
      <c r="D44" s="56"/>
      <c r="E44" s="22"/>
      <c r="F44" s="56"/>
    </row>
    <row r="45" spans="1:6" ht="22.5" customHeight="1">
      <c r="A45" s="16" t="s">
        <v>103</v>
      </c>
      <c r="B45" s="57">
        <f>SUM(B38,B39,B40)</f>
        <v>237.01</v>
      </c>
      <c r="C45" s="26" t="s">
        <v>104</v>
      </c>
      <c r="D45" s="56">
        <f>SUM(D38,D39,D40)</f>
        <v>237.01</v>
      </c>
      <c r="E45" s="16" t="s">
        <v>105</v>
      </c>
      <c r="F45" s="56">
        <f>SUM(F38,F39,F40)</f>
        <v>237.01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E16" sqref="E16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106</v>
      </c>
      <c r="B1" s="1"/>
      <c r="C1" s="1"/>
    </row>
    <row r="2" spans="1:16" ht="35.25" customHeight="1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"/>
    </row>
    <row r="3" ht="21.75" customHeight="1">
      <c r="O3" s="15" t="s">
        <v>30</v>
      </c>
    </row>
    <row r="4" spans="1:15" ht="18" customHeight="1">
      <c r="A4" s="70" t="s">
        <v>108</v>
      </c>
      <c r="B4" s="70" t="s">
        <v>109</v>
      </c>
      <c r="C4" s="70" t="s">
        <v>110</v>
      </c>
      <c r="D4" s="70" t="s">
        <v>111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19"/>
    </row>
    <row r="5" spans="1:15" ht="22.5" customHeight="1">
      <c r="A5" s="70"/>
      <c r="B5" s="70"/>
      <c r="C5" s="70"/>
      <c r="D5" s="68" t="s">
        <v>112</v>
      </c>
      <c r="E5" s="68" t="s">
        <v>113</v>
      </c>
      <c r="F5" s="68"/>
      <c r="G5" s="68" t="s">
        <v>114</v>
      </c>
      <c r="H5" s="68" t="s">
        <v>115</v>
      </c>
      <c r="I5" s="68" t="s">
        <v>116</v>
      </c>
      <c r="J5" s="68" t="s">
        <v>117</v>
      </c>
      <c r="K5" s="68" t="s">
        <v>118</v>
      </c>
      <c r="L5" s="68" t="s">
        <v>119</v>
      </c>
      <c r="M5" s="68" t="s">
        <v>120</v>
      </c>
      <c r="N5" s="68" t="s">
        <v>121</v>
      </c>
      <c r="O5" s="68" t="s">
        <v>122</v>
      </c>
    </row>
    <row r="6" spans="1:15" ht="33.75" customHeight="1">
      <c r="A6" s="70"/>
      <c r="B6" s="70"/>
      <c r="C6" s="70"/>
      <c r="D6" s="68"/>
      <c r="E6" s="27" t="s">
        <v>123</v>
      </c>
      <c r="F6" s="27" t="s">
        <v>124</v>
      </c>
      <c r="G6" s="68"/>
      <c r="H6" s="68"/>
      <c r="I6" s="68"/>
      <c r="J6" s="68"/>
      <c r="K6" s="68"/>
      <c r="L6" s="68"/>
      <c r="M6" s="68"/>
      <c r="N6" s="68"/>
      <c r="O6" s="68"/>
    </row>
    <row r="7" spans="1:15" ht="12.75" customHeight="1">
      <c r="A7" s="28" t="s">
        <v>125</v>
      </c>
      <c r="B7" s="28" t="s">
        <v>125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</row>
    <row r="8" spans="1:15" ht="12.75" customHeight="1">
      <c r="A8" s="33">
        <v>333001</v>
      </c>
      <c r="B8" s="51" t="s">
        <v>250</v>
      </c>
      <c r="C8" s="33">
        <v>237.01</v>
      </c>
      <c r="D8" s="33">
        <v>237.01</v>
      </c>
      <c r="E8" s="33">
        <v>237.01</v>
      </c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H14" sqref="H14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126</v>
      </c>
      <c r="B1" s="1"/>
      <c r="C1" s="1"/>
    </row>
    <row r="2" spans="1:14" ht="35.25" customHeight="1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2"/>
    </row>
    <row r="3" ht="21.75" customHeight="1">
      <c r="M3" s="15" t="s">
        <v>30</v>
      </c>
    </row>
    <row r="4" spans="1:13" ht="15" customHeight="1">
      <c r="A4" s="70" t="s">
        <v>108</v>
      </c>
      <c r="B4" s="70" t="s">
        <v>109</v>
      </c>
      <c r="C4" s="70" t="s">
        <v>110</v>
      </c>
      <c r="D4" s="70" t="s">
        <v>111</v>
      </c>
      <c r="E4" s="70"/>
      <c r="F4" s="70"/>
      <c r="G4" s="70"/>
      <c r="H4" s="70"/>
      <c r="I4" s="70"/>
      <c r="J4" s="70"/>
      <c r="K4" s="70"/>
      <c r="L4" s="70"/>
      <c r="M4" s="70"/>
    </row>
    <row r="5" spans="1:13" ht="30" customHeight="1">
      <c r="A5" s="70"/>
      <c r="B5" s="70"/>
      <c r="C5" s="70"/>
      <c r="D5" s="68" t="s">
        <v>112</v>
      </c>
      <c r="E5" s="68" t="s">
        <v>128</v>
      </c>
      <c r="F5" s="68"/>
      <c r="G5" s="68" t="s">
        <v>114</v>
      </c>
      <c r="H5" s="68" t="s">
        <v>116</v>
      </c>
      <c r="I5" s="68" t="s">
        <v>117</v>
      </c>
      <c r="J5" s="68" t="s">
        <v>118</v>
      </c>
      <c r="K5" s="68" t="s">
        <v>129</v>
      </c>
      <c r="L5" s="68" t="s">
        <v>122</v>
      </c>
      <c r="M5" s="68" t="s">
        <v>120</v>
      </c>
    </row>
    <row r="6" spans="1:13" ht="40.5" customHeight="1">
      <c r="A6" s="70"/>
      <c r="B6" s="70"/>
      <c r="C6" s="70"/>
      <c r="D6" s="68"/>
      <c r="E6" s="27" t="s">
        <v>123</v>
      </c>
      <c r="F6" s="27" t="s">
        <v>130</v>
      </c>
      <c r="G6" s="68"/>
      <c r="H6" s="68"/>
      <c r="I6" s="68"/>
      <c r="J6" s="68"/>
      <c r="K6" s="68"/>
      <c r="L6" s="68"/>
      <c r="M6" s="68"/>
    </row>
    <row r="7" spans="1:13" ht="12.75" customHeight="1">
      <c r="A7" s="28" t="s">
        <v>125</v>
      </c>
      <c r="B7" s="28" t="s">
        <v>125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</row>
    <row r="8" spans="1:13" ht="12.75" customHeight="1">
      <c r="A8" s="33">
        <v>333001</v>
      </c>
      <c r="B8" s="32" t="s">
        <v>250</v>
      </c>
      <c r="C8" s="33">
        <v>237.01</v>
      </c>
      <c r="D8" s="33">
        <v>237.01</v>
      </c>
      <c r="E8" s="33">
        <v>237.01</v>
      </c>
      <c r="F8" s="22"/>
      <c r="G8" s="22"/>
      <c r="H8" s="22"/>
      <c r="I8" s="22"/>
      <c r="J8" s="22"/>
      <c r="K8" s="22"/>
      <c r="L8" s="22"/>
      <c r="M8" s="22"/>
    </row>
    <row r="9" spans="1:13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H10" sqref="H10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8" t="s">
        <v>131</v>
      </c>
      <c r="B1" s="9"/>
      <c r="C1" s="9"/>
      <c r="D1" s="9"/>
      <c r="E1" s="9"/>
      <c r="F1" s="10"/>
    </row>
    <row r="2" spans="1:6" ht="22.5" customHeight="1">
      <c r="A2" s="11" t="s">
        <v>132</v>
      </c>
      <c r="B2" s="12"/>
      <c r="C2" s="12"/>
      <c r="D2" s="12"/>
      <c r="E2" s="12"/>
      <c r="F2" s="12"/>
    </row>
    <row r="3" spans="1:6" ht="22.5" customHeight="1">
      <c r="A3" s="66"/>
      <c r="B3" s="66"/>
      <c r="C3" s="13"/>
      <c r="D3" s="13"/>
      <c r="E3" s="14"/>
      <c r="F3" s="15" t="s">
        <v>30</v>
      </c>
    </row>
    <row r="4" spans="1:6" ht="22.5" customHeight="1">
      <c r="A4" s="67" t="s">
        <v>31</v>
      </c>
      <c r="B4" s="67"/>
      <c r="C4" s="67" t="s">
        <v>32</v>
      </c>
      <c r="D4" s="67"/>
      <c r="E4" s="67"/>
      <c r="F4" s="67"/>
    </row>
    <row r="5" spans="1:6" ht="22.5" customHeight="1">
      <c r="A5" s="16" t="s">
        <v>33</v>
      </c>
      <c r="B5" s="16" t="s">
        <v>34</v>
      </c>
      <c r="C5" s="16" t="s">
        <v>35</v>
      </c>
      <c r="D5" s="16" t="s">
        <v>34</v>
      </c>
      <c r="E5" s="16" t="s">
        <v>36</v>
      </c>
      <c r="F5" s="16" t="s">
        <v>34</v>
      </c>
    </row>
    <row r="6" spans="1:6" ht="22.5" customHeight="1">
      <c r="A6" s="17" t="s">
        <v>133</v>
      </c>
      <c r="B6" s="56">
        <v>237.01</v>
      </c>
      <c r="C6" s="17" t="s">
        <v>133</v>
      </c>
      <c r="D6" s="56">
        <f>SUM(D7:D34)</f>
        <v>237.01</v>
      </c>
      <c r="E6" s="17" t="s">
        <v>133</v>
      </c>
      <c r="F6" s="56">
        <f>SUM(F7,F12,F23,F24,F25)</f>
        <v>237.01</v>
      </c>
    </row>
    <row r="7" spans="1:6" ht="22.5" customHeight="1">
      <c r="A7" s="19" t="s">
        <v>134</v>
      </c>
      <c r="B7" s="56">
        <v>237.01</v>
      </c>
      <c r="C7" s="17" t="s">
        <v>39</v>
      </c>
      <c r="D7" s="56"/>
      <c r="E7" s="17" t="s">
        <v>40</v>
      </c>
      <c r="F7" s="56">
        <v>237.01</v>
      </c>
    </row>
    <row r="8" spans="1:8" ht="22.5" customHeight="1">
      <c r="A8" s="19" t="s">
        <v>135</v>
      </c>
      <c r="B8" s="18"/>
      <c r="C8" s="17" t="s">
        <v>42</v>
      </c>
      <c r="D8" s="56"/>
      <c r="E8" s="17" t="s">
        <v>43</v>
      </c>
      <c r="F8" s="56">
        <v>160.2</v>
      </c>
      <c r="H8" s="1"/>
    </row>
    <row r="9" spans="1:6" ht="22.5" customHeight="1">
      <c r="A9" s="19" t="s">
        <v>136</v>
      </c>
      <c r="B9" s="18"/>
      <c r="C9" s="17" t="s">
        <v>45</v>
      </c>
      <c r="D9" s="56"/>
      <c r="E9" s="17" t="s">
        <v>46</v>
      </c>
      <c r="F9" s="56">
        <v>76.4</v>
      </c>
    </row>
    <row r="10" spans="1:6" ht="22.5" customHeight="1">
      <c r="A10" s="19" t="s">
        <v>137</v>
      </c>
      <c r="B10" s="18"/>
      <c r="C10" s="17" t="s">
        <v>48</v>
      </c>
      <c r="D10" s="56"/>
      <c r="E10" s="17" t="s">
        <v>49</v>
      </c>
      <c r="F10" s="56">
        <v>0.41</v>
      </c>
    </row>
    <row r="11" spans="1:6" ht="22.5" customHeight="1">
      <c r="A11" s="19"/>
      <c r="B11" s="18"/>
      <c r="C11" s="17" t="s">
        <v>51</v>
      </c>
      <c r="D11" s="56"/>
      <c r="E11" s="17" t="s">
        <v>52</v>
      </c>
      <c r="F11" s="18"/>
    </row>
    <row r="12" spans="1:6" ht="22.5" customHeight="1">
      <c r="A12" s="19"/>
      <c r="B12" s="18"/>
      <c r="C12" s="17" t="s">
        <v>54</v>
      </c>
      <c r="D12" s="56"/>
      <c r="E12" s="17" t="s">
        <v>55</v>
      </c>
      <c r="F12" s="18"/>
    </row>
    <row r="13" spans="1:6" ht="22.5" customHeight="1">
      <c r="A13" s="19"/>
      <c r="B13" s="18"/>
      <c r="C13" s="17" t="s">
        <v>57</v>
      </c>
      <c r="D13" s="56"/>
      <c r="E13" s="19" t="s">
        <v>138</v>
      </c>
      <c r="F13" s="18"/>
    </row>
    <row r="14" spans="1:6" ht="22.5" customHeight="1">
      <c r="A14" s="19"/>
      <c r="B14" s="18"/>
      <c r="C14" s="17" t="s">
        <v>59</v>
      </c>
      <c r="D14" s="56"/>
      <c r="E14" s="19" t="s">
        <v>139</v>
      </c>
      <c r="F14" s="18"/>
    </row>
    <row r="15" spans="1:6" ht="22.5" customHeight="1">
      <c r="A15" s="19"/>
      <c r="B15" s="18"/>
      <c r="C15" s="17" t="s">
        <v>61</v>
      </c>
      <c r="D15" s="56"/>
      <c r="E15" s="19" t="s">
        <v>140</v>
      </c>
      <c r="F15" s="18"/>
    </row>
    <row r="16" spans="1:6" ht="22.5" customHeight="1">
      <c r="A16" s="19"/>
      <c r="B16" s="18"/>
      <c r="C16" s="17" t="s">
        <v>64</v>
      </c>
      <c r="D16" s="56"/>
      <c r="E16" s="19" t="s">
        <v>141</v>
      </c>
      <c r="F16" s="18"/>
    </row>
    <row r="17" spans="1:6" ht="22.5" customHeight="1">
      <c r="A17" s="19"/>
      <c r="B17" s="18"/>
      <c r="C17" s="17" t="s">
        <v>67</v>
      </c>
      <c r="D17" s="56"/>
      <c r="E17" s="19" t="s">
        <v>142</v>
      </c>
      <c r="F17" s="18"/>
    </row>
    <row r="18" spans="1:6" ht="22.5" customHeight="1">
      <c r="A18" s="19"/>
      <c r="B18" s="20"/>
      <c r="C18" s="17" t="s">
        <v>69</v>
      </c>
      <c r="D18" s="56"/>
      <c r="E18" s="19" t="s">
        <v>143</v>
      </c>
      <c r="F18" s="18"/>
    </row>
    <row r="19" spans="1:6" ht="22.5" customHeight="1">
      <c r="A19" s="21"/>
      <c r="B19" s="20"/>
      <c r="C19" s="17" t="s">
        <v>71</v>
      </c>
      <c r="D19" s="56">
        <v>237.01</v>
      </c>
      <c r="E19" s="19" t="s">
        <v>144</v>
      </c>
      <c r="F19" s="18"/>
    </row>
    <row r="20" spans="1:6" ht="22.5" customHeight="1">
      <c r="A20" s="21"/>
      <c r="B20" s="20"/>
      <c r="C20" s="17" t="s">
        <v>73</v>
      </c>
      <c r="D20" s="18"/>
      <c r="E20" s="19" t="s">
        <v>145</v>
      </c>
      <c r="F20" s="18"/>
    </row>
    <row r="21" spans="1:6" ht="22.5" customHeight="1">
      <c r="A21" s="22"/>
      <c r="B21" s="20"/>
      <c r="C21" s="17" t="s">
        <v>75</v>
      </c>
      <c r="D21" s="18"/>
      <c r="E21" s="19" t="s">
        <v>146</v>
      </c>
      <c r="F21" s="18"/>
    </row>
    <row r="22" spans="1:6" ht="22.5" customHeight="1">
      <c r="A22" s="22"/>
      <c r="B22" s="20"/>
      <c r="C22" s="17" t="s">
        <v>77</v>
      </c>
      <c r="D22" s="18"/>
      <c r="E22" s="19" t="s">
        <v>147</v>
      </c>
      <c r="F22" s="18"/>
    </row>
    <row r="23" spans="1:6" ht="22.5" customHeight="1">
      <c r="A23" s="23"/>
      <c r="B23" s="20"/>
      <c r="C23" s="17" t="s">
        <v>79</v>
      </c>
      <c r="D23" s="18"/>
      <c r="E23" s="17" t="s">
        <v>80</v>
      </c>
      <c r="F23" s="18"/>
    </row>
    <row r="24" spans="1:6" ht="22.5" customHeight="1">
      <c r="A24" s="23"/>
      <c r="B24" s="20"/>
      <c r="C24" s="17" t="s">
        <v>81</v>
      </c>
      <c r="D24" s="18"/>
      <c r="E24" s="17" t="s">
        <v>82</v>
      </c>
      <c r="F24" s="18"/>
    </row>
    <row r="25" spans="1:7" ht="22.5" customHeight="1">
      <c r="A25" s="23"/>
      <c r="B25" s="20"/>
      <c r="C25" s="17" t="s">
        <v>83</v>
      </c>
      <c r="D25" s="18"/>
      <c r="E25" s="17" t="s">
        <v>84</v>
      </c>
      <c r="F25" s="18"/>
      <c r="G25" s="1"/>
    </row>
    <row r="26" spans="1:8" ht="22.5" customHeight="1">
      <c r="A26" s="23"/>
      <c r="B26" s="20"/>
      <c r="C26" s="17" t="s">
        <v>85</v>
      </c>
      <c r="D26" s="18"/>
      <c r="E26" s="17"/>
      <c r="F26" s="18"/>
      <c r="G26" s="1"/>
      <c r="H26" s="1"/>
    </row>
    <row r="27" spans="1:8" ht="22.5" customHeight="1">
      <c r="A27" s="22"/>
      <c r="B27" s="20"/>
      <c r="C27" s="17" t="s">
        <v>86</v>
      </c>
      <c r="D27" s="18"/>
      <c r="E27" s="17"/>
      <c r="F27" s="18"/>
      <c r="G27" s="1"/>
      <c r="H27" s="1"/>
    </row>
    <row r="28" spans="1:8" ht="22.5" customHeight="1">
      <c r="A28" s="23"/>
      <c r="B28" s="20"/>
      <c r="C28" s="17" t="s">
        <v>87</v>
      </c>
      <c r="D28" s="18"/>
      <c r="E28" s="17"/>
      <c r="F28" s="18"/>
      <c r="G28" s="1"/>
      <c r="H28" s="1"/>
    </row>
    <row r="29" spans="1:8" ht="22.5" customHeight="1">
      <c r="A29" s="22"/>
      <c r="B29" s="20"/>
      <c r="C29" s="17" t="s">
        <v>88</v>
      </c>
      <c r="D29" s="18"/>
      <c r="E29" s="17"/>
      <c r="F29" s="18"/>
      <c r="G29" s="1"/>
      <c r="H29" s="1"/>
    </row>
    <row r="30" spans="1:7" ht="22.5" customHeight="1">
      <c r="A30" s="22"/>
      <c r="B30" s="20"/>
      <c r="C30" s="17" t="s">
        <v>89</v>
      </c>
      <c r="D30" s="18"/>
      <c r="E30" s="17"/>
      <c r="F30" s="18"/>
      <c r="G30" s="1"/>
    </row>
    <row r="31" spans="1:6" ht="22.5" customHeight="1">
      <c r="A31" s="22"/>
      <c r="B31" s="20"/>
      <c r="C31" s="17" t="s">
        <v>90</v>
      </c>
      <c r="D31" s="18"/>
      <c r="E31" s="17"/>
      <c r="F31" s="18"/>
    </row>
    <row r="32" spans="1:6" ht="22.5" customHeight="1">
      <c r="A32" s="22"/>
      <c r="B32" s="20"/>
      <c r="C32" s="17" t="s">
        <v>91</v>
      </c>
      <c r="D32" s="18"/>
      <c r="E32" s="17"/>
      <c r="F32" s="18"/>
    </row>
    <row r="33" spans="1:8" ht="22.5" customHeight="1">
      <c r="A33" s="22"/>
      <c r="B33" s="20"/>
      <c r="C33" s="17" t="s">
        <v>92</v>
      </c>
      <c r="D33" s="18"/>
      <c r="E33" s="17"/>
      <c r="F33" s="18"/>
      <c r="G33" s="1"/>
      <c r="H33" s="1"/>
    </row>
    <row r="34" spans="1:6" ht="22.5" customHeight="1">
      <c r="A34" s="22"/>
      <c r="B34" s="20"/>
      <c r="C34" s="17" t="s">
        <v>93</v>
      </c>
      <c r="D34" s="18"/>
      <c r="E34" s="17"/>
      <c r="F34" s="18"/>
    </row>
    <row r="35" spans="1:6" ht="22.5" customHeight="1">
      <c r="A35" s="22"/>
      <c r="B35" s="20"/>
      <c r="C35" s="24"/>
      <c r="D35" s="18"/>
      <c r="E35" s="19"/>
      <c r="F35" s="18"/>
    </row>
    <row r="36" spans="1:6" ht="18" customHeight="1">
      <c r="A36" s="16" t="s">
        <v>94</v>
      </c>
      <c r="B36" s="57">
        <f>SUM(B6)</f>
        <v>237.01</v>
      </c>
      <c r="C36" s="16" t="s">
        <v>95</v>
      </c>
      <c r="D36" s="56">
        <f>SUM(D6)</f>
        <v>237.01</v>
      </c>
      <c r="E36" s="16" t="s">
        <v>95</v>
      </c>
      <c r="F36" s="56">
        <f>SUM(F6)</f>
        <v>237.01</v>
      </c>
    </row>
    <row r="37" spans="1:6" ht="18" customHeight="1">
      <c r="A37" s="17" t="s">
        <v>148</v>
      </c>
      <c r="B37" s="57"/>
      <c r="C37" s="19" t="s">
        <v>97</v>
      </c>
      <c r="D37" s="56">
        <f>SUM(B41)-SUM(D36)</f>
        <v>0</v>
      </c>
      <c r="E37" s="19" t="s">
        <v>97</v>
      </c>
      <c r="F37" s="56">
        <f>D37</f>
        <v>0</v>
      </c>
    </row>
    <row r="38" spans="1:6" ht="18" customHeight="1">
      <c r="A38" s="17" t="s">
        <v>149</v>
      </c>
      <c r="B38" s="57"/>
      <c r="C38" s="21"/>
      <c r="D38" s="56"/>
      <c r="E38" s="21"/>
      <c r="F38" s="56"/>
    </row>
    <row r="39" spans="1:6" ht="22.5" customHeight="1">
      <c r="A39" s="17" t="s">
        <v>150</v>
      </c>
      <c r="B39" s="57"/>
      <c r="C39" s="25"/>
      <c r="D39" s="56"/>
      <c r="E39" s="22"/>
      <c r="F39" s="56"/>
    </row>
    <row r="40" spans="1:6" ht="21" customHeight="1">
      <c r="A40" s="22"/>
      <c r="B40" s="57"/>
      <c r="C40" s="22"/>
      <c r="D40" s="56"/>
      <c r="E40" s="22"/>
      <c r="F40" s="56"/>
    </row>
    <row r="41" spans="1:6" ht="18" customHeight="1">
      <c r="A41" s="16" t="s">
        <v>103</v>
      </c>
      <c r="B41" s="57">
        <f>SUM(B36,B37)</f>
        <v>237.01</v>
      </c>
      <c r="C41" s="26" t="s">
        <v>104</v>
      </c>
      <c r="D41" s="56">
        <f>SUM(D36,D37)</f>
        <v>237.01</v>
      </c>
      <c r="E41" s="16" t="s">
        <v>105</v>
      </c>
      <c r="F41" s="56">
        <f>SUM(F36,F37)</f>
        <v>237.01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24" sqref="E24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151</v>
      </c>
    </row>
    <row r="2" spans="1:7" ht="28.5" customHeight="1">
      <c r="A2" s="29" t="s">
        <v>152</v>
      </c>
      <c r="B2" s="29"/>
      <c r="C2" s="29"/>
      <c r="D2" s="29"/>
      <c r="E2" s="29"/>
      <c r="F2" s="29"/>
      <c r="G2" s="29"/>
    </row>
    <row r="3" ht="22.5" customHeight="1">
      <c r="G3" s="15" t="s">
        <v>30</v>
      </c>
    </row>
    <row r="4" spans="1:7" ht="22.5" customHeight="1">
      <c r="A4" s="27" t="s">
        <v>153</v>
      </c>
      <c r="B4" s="27" t="s">
        <v>154</v>
      </c>
      <c r="C4" s="27" t="s">
        <v>155</v>
      </c>
      <c r="D4" s="27" t="s">
        <v>156</v>
      </c>
      <c r="E4" s="27" t="s">
        <v>157</v>
      </c>
      <c r="F4" s="27" t="s">
        <v>158</v>
      </c>
      <c r="G4" s="27" t="s">
        <v>159</v>
      </c>
    </row>
    <row r="5" spans="1:7" ht="15.75" customHeight="1">
      <c r="A5" s="28" t="s">
        <v>125</v>
      </c>
      <c r="B5" s="28" t="s">
        <v>125</v>
      </c>
      <c r="C5" s="28">
        <v>1</v>
      </c>
      <c r="D5" s="28">
        <v>2</v>
      </c>
      <c r="E5" s="28">
        <v>3</v>
      </c>
      <c r="F5" s="28">
        <v>4</v>
      </c>
      <c r="G5" s="28" t="s">
        <v>125</v>
      </c>
    </row>
    <row r="6" spans="1:7" ht="15.75" customHeight="1">
      <c r="A6" s="28"/>
      <c r="B6" s="36" t="s">
        <v>253</v>
      </c>
      <c r="C6" s="33">
        <v>237.01</v>
      </c>
      <c r="D6" s="33">
        <v>160.61</v>
      </c>
      <c r="E6" s="33">
        <v>76.4</v>
      </c>
      <c r="F6" s="28"/>
      <c r="G6" s="28"/>
    </row>
    <row r="7" spans="1:7" ht="12.75" customHeight="1">
      <c r="A7" s="34">
        <v>213</v>
      </c>
      <c r="B7" s="37" t="s">
        <v>254</v>
      </c>
      <c r="C7" s="33">
        <v>237.01</v>
      </c>
      <c r="D7" s="33">
        <v>160.61</v>
      </c>
      <c r="E7" s="33">
        <v>76.4</v>
      </c>
      <c r="F7" s="22"/>
      <c r="G7" s="22"/>
    </row>
    <row r="8" spans="1:7" ht="12.75" customHeight="1">
      <c r="A8" s="35" t="s">
        <v>251</v>
      </c>
      <c r="B8" s="37" t="s">
        <v>255</v>
      </c>
      <c r="C8" s="33">
        <v>237.01</v>
      </c>
      <c r="D8" s="33">
        <v>160.61</v>
      </c>
      <c r="E8" s="33">
        <v>76.4</v>
      </c>
      <c r="F8" s="22"/>
      <c r="G8" s="22"/>
    </row>
    <row r="9" spans="1:7" ht="12.75" customHeight="1">
      <c r="A9" s="35" t="s">
        <v>252</v>
      </c>
      <c r="B9" s="37" t="s">
        <v>256</v>
      </c>
      <c r="C9" s="33">
        <v>237.01</v>
      </c>
      <c r="D9" s="33">
        <v>160.61</v>
      </c>
      <c r="E9" s="33">
        <v>76.4</v>
      </c>
      <c r="F9" s="22"/>
      <c r="G9" s="22"/>
    </row>
    <row r="10" spans="1:7" ht="12.75" customHeight="1">
      <c r="A10" s="22"/>
      <c r="B10" s="22"/>
      <c r="C10" s="22"/>
      <c r="D10" s="22"/>
      <c r="E10" s="22"/>
      <c r="F10" s="22"/>
      <c r="G10" s="22"/>
    </row>
    <row r="11" spans="1:7" ht="12.75" customHeight="1">
      <c r="A11" s="22"/>
      <c r="B11" s="22"/>
      <c r="C11" s="22"/>
      <c r="D11" s="22"/>
      <c r="E11" s="22"/>
      <c r="F11" s="22"/>
      <c r="G11" s="22"/>
    </row>
    <row r="12" spans="1:7" ht="12.75" customHeight="1">
      <c r="A12" s="22"/>
      <c r="B12" s="22"/>
      <c r="C12" s="22"/>
      <c r="D12" s="22"/>
      <c r="E12" s="22"/>
      <c r="F12" s="22"/>
      <c r="G12" s="22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3" ht="12.75" customHeight="1">
      <c r="A14" s="1"/>
      <c r="C14" s="1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G18" sqref="G1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160</v>
      </c>
    </row>
    <row r="2" spans="1:7" ht="28.5" customHeight="1">
      <c r="A2" s="29" t="s">
        <v>161</v>
      </c>
      <c r="B2" s="29"/>
      <c r="C2" s="29"/>
      <c r="D2" s="29"/>
      <c r="E2" s="29"/>
      <c r="F2" s="29"/>
      <c r="G2" s="29"/>
    </row>
    <row r="3" ht="22.5" customHeight="1">
      <c r="G3" s="15" t="s">
        <v>30</v>
      </c>
    </row>
    <row r="4" spans="1:7" ht="22.5" customHeight="1">
      <c r="A4" s="27" t="s">
        <v>162</v>
      </c>
      <c r="B4" s="27" t="s">
        <v>163</v>
      </c>
      <c r="C4" s="27" t="s">
        <v>155</v>
      </c>
      <c r="D4" s="27" t="s">
        <v>156</v>
      </c>
      <c r="E4" s="27" t="s">
        <v>157</v>
      </c>
      <c r="F4" s="27" t="s">
        <v>158</v>
      </c>
      <c r="G4" s="27" t="s">
        <v>159</v>
      </c>
    </row>
    <row r="5" spans="1:7" ht="15.75" customHeight="1">
      <c r="A5" s="28" t="s">
        <v>125</v>
      </c>
      <c r="B5" s="28" t="s">
        <v>125</v>
      </c>
      <c r="C5" s="28">
        <v>1</v>
      </c>
      <c r="D5" s="28">
        <v>2</v>
      </c>
      <c r="E5" s="28">
        <v>3</v>
      </c>
      <c r="F5" s="28">
        <v>4</v>
      </c>
      <c r="G5" s="28" t="s">
        <v>125</v>
      </c>
    </row>
    <row r="6" spans="1:7" ht="12.75" customHeight="1">
      <c r="A6" s="52"/>
      <c r="B6" s="53" t="s">
        <v>112</v>
      </c>
      <c r="C6" s="44">
        <v>23700.5704</v>
      </c>
      <c r="D6" s="40">
        <v>16060.78</v>
      </c>
      <c r="E6" s="40">
        <v>7639.7904</v>
      </c>
      <c r="F6" s="22"/>
      <c r="G6" s="22"/>
    </row>
    <row r="7" spans="1:7" ht="12.75" customHeight="1">
      <c r="A7" s="52" t="s">
        <v>257</v>
      </c>
      <c r="B7" s="54" t="s">
        <v>258</v>
      </c>
      <c r="C7" s="42">
        <v>160.2</v>
      </c>
      <c r="D7" s="42">
        <v>160.2</v>
      </c>
      <c r="E7" s="42">
        <v>0</v>
      </c>
      <c r="F7" s="22"/>
      <c r="G7" s="22"/>
    </row>
    <row r="8" spans="1:7" ht="12.75" customHeight="1">
      <c r="A8" s="52" t="s">
        <v>259</v>
      </c>
      <c r="B8" s="53" t="s">
        <v>260</v>
      </c>
      <c r="C8" s="42">
        <v>70.7</v>
      </c>
      <c r="D8" s="42">
        <v>70.7</v>
      </c>
      <c r="E8" s="42">
        <v>0</v>
      </c>
      <c r="F8" s="22"/>
      <c r="G8" s="22"/>
    </row>
    <row r="9" spans="1:7" ht="12.75" customHeight="1">
      <c r="A9" s="52" t="s">
        <v>261</v>
      </c>
      <c r="B9" s="53" t="s">
        <v>262</v>
      </c>
      <c r="C9" s="42">
        <v>81.76</v>
      </c>
      <c r="D9" s="42">
        <v>81.76</v>
      </c>
      <c r="E9" s="42">
        <v>0</v>
      </c>
      <c r="F9" s="22"/>
      <c r="G9" s="22"/>
    </row>
    <row r="10" spans="1:7" ht="12.75" customHeight="1">
      <c r="A10" s="52" t="s">
        <v>263</v>
      </c>
      <c r="B10" s="53" t="s">
        <v>264</v>
      </c>
      <c r="C10" s="42">
        <v>7.74</v>
      </c>
      <c r="D10" s="42">
        <v>7.74</v>
      </c>
      <c r="E10" s="42">
        <v>0</v>
      </c>
      <c r="F10" s="22"/>
      <c r="G10" s="22"/>
    </row>
    <row r="11" spans="1:7" ht="12.75" customHeight="1">
      <c r="A11" s="52" t="s">
        <v>265</v>
      </c>
      <c r="B11" s="55" t="s">
        <v>266</v>
      </c>
      <c r="C11" s="42">
        <v>76.4</v>
      </c>
      <c r="D11" s="42">
        <v>0</v>
      </c>
      <c r="E11" s="42">
        <v>76.4</v>
      </c>
      <c r="F11" s="22"/>
      <c r="G11" s="22"/>
    </row>
    <row r="12" spans="1:7" ht="12.75" customHeight="1">
      <c r="A12" s="52" t="s">
        <v>267</v>
      </c>
      <c r="B12" s="53" t="s">
        <v>268</v>
      </c>
      <c r="C12" s="42">
        <v>5</v>
      </c>
      <c r="D12" s="42">
        <v>0</v>
      </c>
      <c r="E12" s="42">
        <v>5</v>
      </c>
      <c r="F12" s="22"/>
      <c r="G12" s="22"/>
    </row>
    <row r="13" spans="1:7" ht="12.75" customHeight="1">
      <c r="A13" s="52" t="s">
        <v>269</v>
      </c>
      <c r="B13" s="53" t="s">
        <v>270</v>
      </c>
      <c r="C13" s="42">
        <v>0.5</v>
      </c>
      <c r="D13" s="42">
        <v>0</v>
      </c>
      <c r="E13" s="42">
        <v>0.5</v>
      </c>
      <c r="F13" s="32"/>
      <c r="G13" s="32"/>
    </row>
    <row r="14" spans="1:7" ht="12.75" customHeight="1">
      <c r="A14" s="52" t="s">
        <v>271</v>
      </c>
      <c r="B14" s="53" t="s">
        <v>272</v>
      </c>
      <c r="C14" s="42">
        <v>3</v>
      </c>
      <c r="D14" s="42">
        <v>0</v>
      </c>
      <c r="E14" s="42">
        <v>3</v>
      </c>
      <c r="F14" s="32"/>
      <c r="G14" s="32"/>
    </row>
    <row r="15" spans="1:7" ht="12.75" customHeight="1">
      <c r="A15" s="52" t="s">
        <v>273</v>
      </c>
      <c r="B15" s="53" t="s">
        <v>274</v>
      </c>
      <c r="C15" s="42">
        <v>1</v>
      </c>
      <c r="D15" s="42">
        <v>0</v>
      </c>
      <c r="E15" s="42">
        <v>1</v>
      </c>
      <c r="F15" s="32"/>
      <c r="G15" s="32"/>
    </row>
    <row r="16" spans="1:7" ht="12.75" customHeight="1">
      <c r="A16" s="52" t="s">
        <v>275</v>
      </c>
      <c r="B16" s="53" t="s">
        <v>276</v>
      </c>
      <c r="C16" s="42">
        <v>0.4</v>
      </c>
      <c r="D16" s="42">
        <v>0</v>
      </c>
      <c r="E16" s="42">
        <v>0.4</v>
      </c>
      <c r="F16" s="32"/>
      <c r="G16" s="32"/>
    </row>
    <row r="17" spans="1:7" ht="12.75" customHeight="1">
      <c r="A17" s="52" t="s">
        <v>277</v>
      </c>
      <c r="B17" s="53" t="s">
        <v>278</v>
      </c>
      <c r="C17" s="42">
        <v>0.15</v>
      </c>
      <c r="D17" s="42">
        <v>0</v>
      </c>
      <c r="E17" s="42">
        <v>0.15</v>
      </c>
      <c r="F17" s="32"/>
      <c r="G17" s="32"/>
    </row>
    <row r="18" spans="1:7" ht="12.75" customHeight="1">
      <c r="A18" s="52" t="s">
        <v>279</v>
      </c>
      <c r="B18" s="53" t="s">
        <v>280</v>
      </c>
      <c r="C18" s="42">
        <v>5</v>
      </c>
      <c r="D18" s="42">
        <v>0</v>
      </c>
      <c r="E18" s="42">
        <v>5</v>
      </c>
      <c r="F18" s="32"/>
      <c r="G18" s="32"/>
    </row>
    <row r="19" spans="1:7" ht="12.75" customHeight="1">
      <c r="A19" s="52" t="s">
        <v>281</v>
      </c>
      <c r="B19" s="53" t="s">
        <v>282</v>
      </c>
      <c r="C19" s="42">
        <v>0.2</v>
      </c>
      <c r="D19" s="42">
        <v>0</v>
      </c>
      <c r="E19" s="42">
        <v>0.2</v>
      </c>
      <c r="F19" s="32"/>
      <c r="G19" s="32"/>
    </row>
    <row r="20" spans="1:7" ht="12.75" customHeight="1">
      <c r="A20" s="52" t="s">
        <v>283</v>
      </c>
      <c r="B20" s="53" t="s">
        <v>284</v>
      </c>
      <c r="C20" s="42">
        <v>0.5</v>
      </c>
      <c r="D20" s="42">
        <v>0</v>
      </c>
      <c r="E20" s="42">
        <v>0.5</v>
      </c>
      <c r="F20" s="32"/>
      <c r="G20" s="32"/>
    </row>
    <row r="21" spans="1:7" ht="12.75" customHeight="1">
      <c r="A21" s="52" t="s">
        <v>285</v>
      </c>
      <c r="B21" s="53" t="s">
        <v>286</v>
      </c>
      <c r="C21" s="42">
        <v>6</v>
      </c>
      <c r="D21" s="42">
        <v>0</v>
      </c>
      <c r="E21" s="42">
        <v>6</v>
      </c>
      <c r="F21" s="32"/>
      <c r="G21" s="32"/>
    </row>
    <row r="22" spans="1:7" ht="12.75" customHeight="1">
      <c r="A22" s="52" t="s">
        <v>287</v>
      </c>
      <c r="B22" s="53" t="s">
        <v>288</v>
      </c>
      <c r="C22" s="42">
        <v>1</v>
      </c>
      <c r="D22" s="42">
        <v>0</v>
      </c>
      <c r="E22" s="42">
        <v>1</v>
      </c>
      <c r="F22" s="32"/>
      <c r="G22" s="32"/>
    </row>
    <row r="23" spans="1:7" ht="12.75" customHeight="1">
      <c r="A23" s="52" t="s">
        <v>289</v>
      </c>
      <c r="B23" s="53" t="s">
        <v>290</v>
      </c>
      <c r="C23" s="42">
        <v>6.12</v>
      </c>
      <c r="D23" s="42">
        <v>0</v>
      </c>
      <c r="E23" s="42">
        <v>6.12</v>
      </c>
      <c r="F23" s="32"/>
      <c r="G23" s="32"/>
    </row>
    <row r="24" spans="1:7" ht="12.75" customHeight="1">
      <c r="A24" s="52" t="s">
        <v>291</v>
      </c>
      <c r="B24" s="53" t="s">
        <v>292</v>
      </c>
      <c r="C24" s="42">
        <v>0.5</v>
      </c>
      <c r="D24" s="42">
        <v>0</v>
      </c>
      <c r="E24" s="42">
        <v>0.5</v>
      </c>
      <c r="F24" s="32"/>
      <c r="G24" s="32"/>
    </row>
    <row r="25" spans="1:7" ht="12.75" customHeight="1">
      <c r="A25" s="52" t="s">
        <v>293</v>
      </c>
      <c r="B25" s="53" t="s">
        <v>294</v>
      </c>
      <c r="C25" s="42">
        <v>1.79</v>
      </c>
      <c r="D25" s="42">
        <v>0</v>
      </c>
      <c r="E25" s="42">
        <v>1.79</v>
      </c>
      <c r="F25" s="32"/>
      <c r="G25" s="32"/>
    </row>
    <row r="26" spans="1:7" ht="12.75" customHeight="1">
      <c r="A26" s="52" t="s">
        <v>295</v>
      </c>
      <c r="B26" s="53" t="s">
        <v>296</v>
      </c>
      <c r="C26" s="42">
        <v>0.09</v>
      </c>
      <c r="D26" s="42">
        <v>0</v>
      </c>
      <c r="E26" s="42">
        <v>0.09</v>
      </c>
      <c r="F26" s="32"/>
      <c r="G26" s="32"/>
    </row>
    <row r="27" spans="1:7" ht="12.75" customHeight="1">
      <c r="A27" s="52" t="s">
        <v>297</v>
      </c>
      <c r="B27" s="53" t="s">
        <v>298</v>
      </c>
      <c r="C27" s="42">
        <v>12</v>
      </c>
      <c r="D27" s="42">
        <v>0</v>
      </c>
      <c r="E27" s="42">
        <v>12</v>
      </c>
      <c r="F27" s="32"/>
      <c r="G27" s="32"/>
    </row>
    <row r="28" spans="1:7" ht="12.75" customHeight="1">
      <c r="A28" s="52" t="s">
        <v>299</v>
      </c>
      <c r="B28" s="53" t="s">
        <v>300</v>
      </c>
      <c r="C28" s="42">
        <v>14.22</v>
      </c>
      <c r="D28" s="42">
        <v>0</v>
      </c>
      <c r="E28" s="42">
        <v>14.22</v>
      </c>
      <c r="F28" s="32"/>
      <c r="G28" s="32"/>
    </row>
    <row r="29" spans="1:7" ht="12.75" customHeight="1">
      <c r="A29" s="52" t="s">
        <v>301</v>
      </c>
      <c r="B29" s="53" t="s">
        <v>302</v>
      </c>
      <c r="C29" s="42">
        <v>18.93</v>
      </c>
      <c r="D29" s="42">
        <v>0</v>
      </c>
      <c r="E29" s="42">
        <v>18.93</v>
      </c>
      <c r="F29" s="32"/>
      <c r="G29" s="32"/>
    </row>
    <row r="30" spans="1:7" ht="12.75" customHeight="1">
      <c r="A30" s="52" t="s">
        <v>303</v>
      </c>
      <c r="B30" s="55" t="s">
        <v>304</v>
      </c>
      <c r="C30" s="42">
        <v>0.41</v>
      </c>
      <c r="D30" s="42">
        <v>0.41</v>
      </c>
      <c r="E30" s="42">
        <v>0</v>
      </c>
      <c r="F30" s="32"/>
      <c r="G30" s="32"/>
    </row>
    <row r="31" spans="1:7" ht="12.75" customHeight="1">
      <c r="A31" s="52" t="s">
        <v>305</v>
      </c>
      <c r="B31" s="53" t="s">
        <v>306</v>
      </c>
      <c r="C31" s="42">
        <v>0.36</v>
      </c>
      <c r="D31" s="42">
        <v>0.36</v>
      </c>
      <c r="E31" s="42">
        <v>0</v>
      </c>
      <c r="F31" s="32"/>
      <c r="G31" s="32"/>
    </row>
    <row r="32" spans="1:7" ht="12.75" customHeight="1">
      <c r="A32" s="52" t="s">
        <v>307</v>
      </c>
      <c r="B32" s="53" t="s">
        <v>308</v>
      </c>
      <c r="C32" s="42">
        <v>0.05</v>
      </c>
      <c r="D32" s="42">
        <v>0.05</v>
      </c>
      <c r="E32" s="42">
        <v>0</v>
      </c>
      <c r="F32" s="32"/>
      <c r="G32" s="3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9" sqref="C19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164</v>
      </c>
    </row>
    <row r="2" spans="1:6" ht="28.5" customHeight="1">
      <c r="A2" s="29" t="s">
        <v>165</v>
      </c>
      <c r="B2" s="29"/>
      <c r="C2" s="29"/>
      <c r="D2" s="29"/>
      <c r="E2" s="29"/>
      <c r="F2" s="29"/>
    </row>
    <row r="3" ht="22.5" customHeight="1">
      <c r="F3" s="15" t="s">
        <v>30</v>
      </c>
    </row>
    <row r="4" spans="1:6" ht="22.5" customHeight="1">
      <c r="A4" s="27" t="s">
        <v>153</v>
      </c>
      <c r="B4" s="27" t="s">
        <v>154</v>
      </c>
      <c r="C4" s="27" t="s">
        <v>155</v>
      </c>
      <c r="D4" s="27" t="s">
        <v>156</v>
      </c>
      <c r="E4" s="27" t="s">
        <v>157</v>
      </c>
      <c r="F4" s="27" t="s">
        <v>159</v>
      </c>
    </row>
    <row r="5" spans="1:6" ht="15.75" customHeight="1">
      <c r="A5" s="28" t="s">
        <v>125</v>
      </c>
      <c r="B5" s="28" t="s">
        <v>125</v>
      </c>
      <c r="C5" s="28">
        <v>1</v>
      </c>
      <c r="D5" s="28">
        <v>2</v>
      </c>
      <c r="E5" s="28">
        <v>3</v>
      </c>
      <c r="F5" s="28" t="s">
        <v>125</v>
      </c>
    </row>
    <row r="6" spans="1:6" ht="12.75" customHeight="1">
      <c r="A6" s="28"/>
      <c r="B6" s="36" t="s">
        <v>253</v>
      </c>
      <c r="C6" s="22">
        <v>237.01</v>
      </c>
      <c r="D6" s="22">
        <v>160.61</v>
      </c>
      <c r="E6" s="22">
        <v>76.4</v>
      </c>
      <c r="F6" s="22"/>
    </row>
    <row r="7" spans="1:6" ht="12.75" customHeight="1">
      <c r="A7" s="34">
        <v>213</v>
      </c>
      <c r="B7" s="37" t="s">
        <v>254</v>
      </c>
      <c r="C7" s="22">
        <v>237.01</v>
      </c>
      <c r="D7" s="22">
        <v>160.61</v>
      </c>
      <c r="E7" s="22">
        <v>76.4</v>
      </c>
      <c r="F7" s="22"/>
    </row>
    <row r="8" spans="1:6" ht="12.75" customHeight="1">
      <c r="A8" s="35" t="s">
        <v>251</v>
      </c>
      <c r="B8" s="37" t="s">
        <v>255</v>
      </c>
      <c r="C8" s="22">
        <v>237.01</v>
      </c>
      <c r="D8" s="22">
        <v>160.61</v>
      </c>
      <c r="E8" s="22">
        <v>76.4</v>
      </c>
      <c r="F8" s="22"/>
    </row>
    <row r="9" spans="1:6" ht="12.75" customHeight="1">
      <c r="A9" s="35" t="s">
        <v>252</v>
      </c>
      <c r="B9" s="37" t="s">
        <v>256</v>
      </c>
      <c r="C9" s="22">
        <v>237.01</v>
      </c>
      <c r="D9" s="22">
        <v>160.61</v>
      </c>
      <c r="E9" s="22">
        <v>76.4</v>
      </c>
      <c r="F9" s="22"/>
    </row>
    <row r="10" spans="1:6" ht="12.75" customHeight="1">
      <c r="A10" s="22"/>
      <c r="B10" s="22"/>
      <c r="C10" s="22"/>
      <c r="D10" s="22"/>
      <c r="E10" s="22"/>
      <c r="F10" s="22"/>
    </row>
    <row r="11" spans="1:6" ht="12.75" customHeight="1">
      <c r="A11" s="22"/>
      <c r="B11" s="22"/>
      <c r="C11" s="22"/>
      <c r="D11" s="22"/>
      <c r="E11" s="22"/>
      <c r="F11" s="22"/>
    </row>
    <row r="12" spans="1:6" ht="12.75" customHeight="1">
      <c r="A12" s="22"/>
      <c r="B12" s="22"/>
      <c r="C12" s="22"/>
      <c r="D12" s="22"/>
      <c r="E12" s="22"/>
      <c r="F12" s="22"/>
    </row>
    <row r="13" spans="1:6" ht="12.75" customHeight="1">
      <c r="A13" s="22"/>
      <c r="B13" s="22"/>
      <c r="C13" s="22"/>
      <c r="D13" s="22"/>
      <c r="E13" s="22"/>
      <c r="F13" s="22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2018-09-17T08:22:06Z</cp:lastPrinted>
  <dcterms:created xsi:type="dcterms:W3CDTF">2018-01-09T01:56:11Z</dcterms:created>
  <dcterms:modified xsi:type="dcterms:W3CDTF">2018-09-17T08:22:07Z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