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tabRatio="891" firstSheet="1" activeTab="4"/>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情况表" sheetId="7" r:id="rId7"/>
    <sheet name="表6－一般公共预算支出明细表" sheetId="8" r:id="rId8"/>
    <sheet name="表7－一般公共预算基本支出明细表" sheetId="9" r:id="rId9"/>
    <sheet name="表8－一般公共预算拨款“三公”经费及会议费、培训费支出预算表" sheetId="10" r:id="rId10"/>
    <sheet name="表9-“三公”经费支出上下年增减变化情况表" sheetId="11" r:id="rId11"/>
    <sheet name="表10－政府性基金收支表" sheetId="12" r:id="rId12"/>
  </sheets>
  <definedNames>
    <definedName name="_xlnm.Print_Area" localSheetId="11">'表10－政府性基金收支表'!$A$1:$H$21</definedName>
    <definedName name="_xlnm.Print_Area" localSheetId="2">'表1－收支总表'!$A$1:$D$34</definedName>
    <definedName name="_xlnm.Print_Area" localSheetId="3">'表2－收入总表'!$A$1:$K$21</definedName>
    <definedName name="_xlnm.Print_Area" localSheetId="4">'表3－支出总表'!$A$1:$H$22</definedName>
    <definedName name="_xlnm.Print_Area" localSheetId="7">'表6－一般公共预算支出明细表'!$A$1:$H$23</definedName>
    <definedName name="_xlnm.Print_Area" localSheetId="8">'表7－一般公共预算基本支出明细表'!$A$1:$F$23</definedName>
    <definedName name="_xlnm.Print_Area" localSheetId="9">'表8－一般公共预算拨款“三公”经费及会议费、培训费支出预算表'!$A$1:$H$9</definedName>
    <definedName name="_xlnm.Print_Titles" localSheetId="11">'表10－政府性基金收支表'!$1:$4</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7">'表6－一般公共预算支出明细表'!$1:$5</definedName>
    <definedName name="_xlnm.Print_Titles" localSheetId="8">'表7－一般公共预算基本支出明细表'!$1:$4</definedName>
    <definedName name="_xlnm.Print_Titles" localSheetId="9">'表8－一般公共预算拨款“三公”经费及会议费、培训费支出预算表'!$1:$7</definedName>
  </definedNames>
  <calcPr fullCalcOnLoad="1"/>
</workbook>
</file>

<file path=xl/sharedStrings.xml><?xml version="1.0" encoding="utf-8"?>
<sst xmlns="http://schemas.openxmlformats.org/spreadsheetml/2006/main" count="612" uniqueCount="244">
  <si>
    <t>附件2</t>
  </si>
  <si>
    <t>2017年部门决算公开报表</t>
  </si>
  <si>
    <t xml:space="preserve">                        部门名称：宁陕县大蒿沟景区管委会办公室</t>
  </si>
  <si>
    <t xml:space="preserve">                        保密审查情况：(已审查)</t>
  </si>
  <si>
    <t xml:space="preserve">                        部门主要负责人审签情况：（已审签）</t>
  </si>
  <si>
    <t>目录</t>
  </si>
  <si>
    <t>表1</t>
  </si>
  <si>
    <t>部门决算收支总表</t>
  </si>
  <si>
    <t>是否空表</t>
  </si>
  <si>
    <t>公开空表理由</t>
  </si>
  <si>
    <t>表2</t>
  </si>
  <si>
    <t>部门决算收入总表</t>
  </si>
  <si>
    <t>否</t>
  </si>
  <si>
    <t>表3</t>
  </si>
  <si>
    <t>部门决算支出总表</t>
  </si>
  <si>
    <t>表4</t>
  </si>
  <si>
    <t>部门决算财政拨款收支总表</t>
  </si>
  <si>
    <t>表5</t>
  </si>
  <si>
    <t>部门决算一般公共预算支出情况表</t>
  </si>
  <si>
    <t>表6</t>
  </si>
  <si>
    <t>部门决算一般公共预算财政拨款支出明细表（按功能分类科目）</t>
  </si>
  <si>
    <t>表7</t>
  </si>
  <si>
    <t>部门决算一般公共预算财政拨款基本支出表（按经济分类科目）</t>
  </si>
  <si>
    <t>表8</t>
  </si>
  <si>
    <t>部门决算一般公共预算财政拨款“三公”经费及会议费、培训费支出表</t>
  </si>
  <si>
    <t>表9</t>
  </si>
  <si>
    <t>部门决算“三公”经费支出上下年增减变化情况表</t>
  </si>
  <si>
    <r>
      <t>表1</t>
    </r>
    <r>
      <rPr>
        <sz val="12"/>
        <rFont val="宋体"/>
        <family val="0"/>
      </rPr>
      <t>0</t>
    </r>
  </si>
  <si>
    <t>部门决算政府性基金收支表</t>
  </si>
  <si>
    <t>是</t>
  </si>
  <si>
    <t>本单位2017年无基金收支</t>
  </si>
  <si>
    <t>01表</t>
  </si>
  <si>
    <t>编制部门：宁陕县大蒿沟景区管委会办公室</t>
  </si>
  <si>
    <t>单位：元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</si>
  <si>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</si>
  <si>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</si>
  <si>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</si>
  <si>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</si>
  <si>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</si>
  <si>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</si>
  <si>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</si>
  <si>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</si>
  <si>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</si>
  <si>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</si>
  <si>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</si>
  <si>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</si>
  <si>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</si>
  <si>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</si>
  <si>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</si>
  <si>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</si>
  <si>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</si>
  <si>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</si>
  <si>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</si>
  <si>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</si>
  <si>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</si>
  <si>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</si>
  <si>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</si>
  <si>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</si>
  <si>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</si>
  <si>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</si>
  <si>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</si>
  <si>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</si>
  <si>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</si>
  <si>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</si>
  <si>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</si>
  <si>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</si>
  <si>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</si>
  <si>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</si>
  <si>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</si>
  <si>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</si>
  <si>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</si>
  <si>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</si>
  <si>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</si>
  <si>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</si>
  <si>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</si>
  <si>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</si>
  <si>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</si>
  <si>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</si>
  <si>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</si>
  <si>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</si>
  <si>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</si>
  <si>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</si>
  <si>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</si>
  <si>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</si>
  <si>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</si>
  <si>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</si>
  <si>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</si>
  <si>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</si>
  <si>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</si>
  <si>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</si>
  <si>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</si>
  <si>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 xml:space="preserve">  财政拨款收入</t>
  </si>
  <si>
    <t xml:space="preserve">  其他收入</t>
  </si>
  <si>
    <t>注：本表反映部门本年度取得的各项收入情况。</t>
  </si>
  <si>
    <t>03表</t>
  </si>
  <si>
    <t>基本支出</t>
  </si>
  <si>
    <t>项目支出</t>
  </si>
  <si>
    <t>上缴上级支出</t>
  </si>
  <si>
    <t>经营支出</t>
  </si>
  <si>
    <t>对附属单位补助支出</t>
  </si>
  <si>
    <t>216</t>
  </si>
  <si>
    <t>商业服务业等支出</t>
  </si>
  <si>
    <t>21605</t>
  </si>
  <si>
    <t xml:space="preserve"> 旅游业管理与服务支出</t>
  </si>
  <si>
    <t>2160599</t>
  </si>
  <si>
    <t xml:space="preserve"> 其他旅游业管理与服务支出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</si>
  <si>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</si>
  <si>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</si>
  <si>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</si>
  <si>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</si>
  <si>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</si>
  <si>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</si>
  <si>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</si>
  <si>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</si>
  <si>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</si>
  <si>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</si>
  <si>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</si>
  <si>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</si>
  <si>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</si>
  <si>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</si>
  <si>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</si>
  <si>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 xml:space="preserve">编制单位： </t>
  </si>
  <si>
    <t>宁陕县大蒿沟景区管委会办公室</t>
  </si>
  <si>
    <t>金额单位：元</t>
  </si>
  <si>
    <t>支出功能分类科目编码</t>
  </si>
  <si>
    <t/>
  </si>
  <si>
    <t>类</t>
  </si>
  <si>
    <t>款</t>
  </si>
  <si>
    <t>项</t>
  </si>
  <si>
    <t>栏次</t>
  </si>
  <si>
    <t>1</t>
  </si>
  <si>
    <t>2</t>
  </si>
  <si>
    <t>3</t>
  </si>
  <si>
    <t>4</t>
  </si>
  <si>
    <t>5</t>
  </si>
  <si>
    <t>6</t>
  </si>
  <si>
    <t>旅游业管理与服务支出</t>
  </si>
  <si>
    <t>其他旅游业管理与服务支出</t>
  </si>
  <si>
    <t>06表</t>
  </si>
  <si>
    <t>备注</t>
  </si>
  <si>
    <t>小计</t>
  </si>
  <si>
    <t>人员经费</t>
  </si>
  <si>
    <t>公用经费</t>
  </si>
  <si>
    <t xml:space="preserve">  其他旅游业管理与服务支出</t>
  </si>
  <si>
    <t>注：本表反映部门本年度一般公共预算财政拨款实际支出情况。</t>
  </si>
  <si>
    <t>07表</t>
  </si>
  <si>
    <t>经济分类科目编码</t>
  </si>
  <si>
    <t>301</t>
  </si>
  <si>
    <t xml:space="preserve">        工资福利支出</t>
  </si>
  <si>
    <t>264,155.00</t>
  </si>
  <si>
    <t xml:space="preserve">  30101</t>
  </si>
  <si>
    <t xml:space="preserve">          基本工资</t>
  </si>
  <si>
    <t>117,376.00</t>
  </si>
  <si>
    <t xml:space="preserve">  30102</t>
  </si>
  <si>
    <t xml:space="preserve">          津贴补贴</t>
  </si>
  <si>
    <t>101,299.00</t>
  </si>
  <si>
    <t xml:space="preserve">  30103</t>
  </si>
  <si>
    <t xml:space="preserve">          绩效工资</t>
  </si>
  <si>
    <t>45,480.00</t>
  </si>
  <si>
    <t>302</t>
  </si>
  <si>
    <t xml:space="preserve">        商品和服务支出</t>
  </si>
  <si>
    <t>116,945.00</t>
  </si>
  <si>
    <t xml:space="preserve">  30201</t>
  </si>
  <si>
    <t xml:space="preserve">          办公费</t>
  </si>
  <si>
    <t>31,086.36</t>
  </si>
  <si>
    <t xml:space="preserve">  30206</t>
  </si>
  <si>
    <t xml:space="preserve">          电费</t>
  </si>
  <si>
    <t>28,425.99</t>
  </si>
  <si>
    <t>30207</t>
  </si>
  <si>
    <t xml:space="preserve">          邮电费</t>
  </si>
  <si>
    <t>9,027.23</t>
  </si>
  <si>
    <t>3020701</t>
  </si>
  <si>
    <t xml:space="preserve">            办公室电话费</t>
  </si>
  <si>
    <t>2,427.23</t>
  </si>
  <si>
    <t>3020702</t>
  </si>
  <si>
    <t xml:space="preserve">            网络通讯费</t>
  </si>
  <si>
    <t>6,600.00</t>
  </si>
  <si>
    <t>30211</t>
  </si>
  <si>
    <t xml:space="preserve">          差旅费</t>
  </si>
  <si>
    <t>10,754.00</t>
  </si>
  <si>
    <t>30217</t>
  </si>
  <si>
    <t xml:space="preserve">          公务接待费</t>
  </si>
  <si>
    <t>21,297.42</t>
  </si>
  <si>
    <t>30226</t>
  </si>
  <si>
    <t xml:space="preserve">          劳务费</t>
  </si>
  <si>
    <t>16,354.00</t>
  </si>
  <si>
    <t xml:space="preserve">  31002</t>
  </si>
  <si>
    <t xml:space="preserve">        对个人和家庭的补助</t>
  </si>
  <si>
    <t xml:space="preserve">  31003</t>
  </si>
  <si>
    <t xml:space="preserve">          其他对个人和家庭补助支出</t>
  </si>
  <si>
    <t>……</t>
  </si>
  <si>
    <t>注：本表反映部门本年度一般公共预算财政拨款基本支出明细情况。</t>
  </si>
  <si>
    <t>08表</t>
  </si>
  <si>
    <t>一般公共预算财政拨款安排的“三公”经费</t>
  </si>
  <si>
    <t>会议费</t>
  </si>
  <si>
    <t>培训费</t>
  </si>
  <si>
    <t>因公出国（境）费用</t>
  </si>
  <si>
    <t>公务接待费</t>
  </si>
  <si>
    <t>公务用车购置及运行维护费</t>
  </si>
  <si>
    <t>公务用车购置费</t>
  </si>
  <si>
    <t>公务用车运行维护费</t>
  </si>
  <si>
    <t>注：本表反映部门本年度一般公共预算财政拨款“三公”经费、会议费、培训费的实际支出。</t>
  </si>
  <si>
    <t>表-9</t>
  </si>
  <si>
    <t>编制单位：宁陕县大蒿沟景区管委会办公室</t>
  </si>
  <si>
    <t>2017年度</t>
  </si>
  <si>
    <t>单位名称</t>
  </si>
  <si>
    <t>金额</t>
  </si>
  <si>
    <t>数量</t>
  </si>
  <si>
    <t>本年数</t>
  </si>
  <si>
    <t>上年数</t>
  </si>
  <si>
    <t>增减</t>
  </si>
  <si>
    <t>增长原因及备注</t>
  </si>
  <si>
    <t>“三公经费”支出</t>
  </si>
  <si>
    <t>因公出国（境）支出</t>
  </si>
  <si>
    <t>公务用车购置及运行维护费支出</t>
  </si>
  <si>
    <t>公务接待费支出</t>
  </si>
  <si>
    <t>全年因公出国（境）人次</t>
  </si>
  <si>
    <t>公务用车保有量</t>
  </si>
  <si>
    <t>公务接待人次</t>
  </si>
  <si>
    <t>7</t>
  </si>
  <si>
    <t>8</t>
  </si>
  <si>
    <t>9</t>
  </si>
  <si>
    <t>10</t>
  </si>
  <si>
    <t>11</t>
  </si>
  <si>
    <t>12</t>
  </si>
  <si>
    <t>13</t>
  </si>
  <si>
    <t>14</t>
  </si>
  <si>
    <t>15</t>
  </si>
  <si>
    <t>16</t>
  </si>
  <si>
    <t>17</t>
  </si>
  <si>
    <t>18</t>
  </si>
  <si>
    <t>19</t>
  </si>
  <si>
    <t>20</t>
  </si>
  <si>
    <t>21</t>
  </si>
  <si>
    <t>22</t>
  </si>
  <si>
    <t>23</t>
  </si>
  <si>
    <t>厉行节约</t>
  </si>
  <si>
    <t>────</t>
  </si>
  <si>
    <t>010表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</si>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</sst>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_ "/>
    <numFmt numFmtId="181" formatCode="0.00_ "/>
    <numFmt numFmtId="182" formatCode="#,##0.00_ "/>
  </numFmts>
  <fonts count="60">
    <font>
      <sz val="9"/>
      <name val="宋体"/>
      <family val="0"/>
    </font>
    <font>
      <b/>
      <sz val="20"/>
      <name val="宋体"/>
      <family val="0"/>
    </font>
    <font>
      <b/>
      <sz val="10"/>
      <name val="宋体"/>
      <family val="0"/>
    </font>
    <font>
      <sz val="10"/>
      <name val="宋体"/>
      <family val="0"/>
    </font>
    <font>
      <sz val="10"/>
      <color indexed="8"/>
      <name val="Arial"/>
      <family val="2"/>
    </font>
    <font>
      <sz val="10"/>
      <color indexed="8"/>
      <name val="宋体"/>
      <family val="0"/>
    </font>
    <font>
      <sz val="9"/>
      <color indexed="8"/>
      <name val="宋体"/>
      <family val="0"/>
    </font>
    <font>
      <sz val="22"/>
      <color indexed="8"/>
      <name val="宋体"/>
      <family val="0"/>
    </font>
    <font>
      <sz val="12"/>
      <color indexed="8"/>
      <name val="宋体"/>
      <family val="0"/>
    </font>
    <font>
      <b/>
      <sz val="9"/>
      <name val="宋体"/>
      <family val="0"/>
    </font>
    <font>
      <sz val="11"/>
      <color indexed="8"/>
      <name val="宋体"/>
      <family val="0"/>
    </font>
    <font>
      <b/>
      <sz val="10"/>
      <color indexed="8"/>
      <name val="Arial"/>
      <family val="2"/>
    </font>
    <font>
      <b/>
      <sz val="22"/>
      <color indexed="8"/>
      <name val="宋体"/>
      <family val="0"/>
    </font>
    <font>
      <b/>
      <sz val="10"/>
      <color indexed="8"/>
      <name val="宋体"/>
      <family val="0"/>
    </font>
    <font>
      <sz val="12"/>
      <name val="宋体"/>
      <family val="0"/>
    </font>
    <font>
      <sz val="18"/>
      <name val="宋体"/>
      <family val="0"/>
    </font>
    <font>
      <sz val="48"/>
      <name val="宋体"/>
      <family val="0"/>
    </font>
    <font>
      <sz val="11"/>
      <color indexed="9"/>
      <name val="Tahoma"/>
      <family val="2"/>
    </font>
    <font>
      <sz val="11"/>
      <color indexed="8"/>
      <name val="Tahoma"/>
      <family val="2"/>
    </font>
    <font>
      <b/>
      <sz val="11"/>
      <color indexed="9"/>
      <name val="Tahoma"/>
      <family val="2"/>
    </font>
    <font>
      <i/>
      <sz val="11"/>
      <color indexed="23"/>
      <name val="Tahoma"/>
      <family val="2"/>
    </font>
    <font>
      <sz val="11"/>
      <color indexed="16"/>
      <name val="Tahoma"/>
      <family val="2"/>
    </font>
    <font>
      <sz val="11"/>
      <color indexed="62"/>
      <name val="Tahoma"/>
      <family val="2"/>
    </font>
    <font>
      <u val="single"/>
      <sz val="11"/>
      <color indexed="12"/>
      <name val="宋体"/>
      <family val="0"/>
    </font>
    <font>
      <u val="single"/>
      <sz val="11"/>
      <color indexed="20"/>
      <name val="宋体"/>
      <family val="0"/>
    </font>
    <font>
      <sz val="11"/>
      <color indexed="19"/>
      <name val="Tahoma"/>
      <family val="2"/>
    </font>
    <font>
      <sz val="11"/>
      <color indexed="53"/>
      <name val="Tahoma"/>
      <family val="2"/>
    </font>
    <font>
      <b/>
      <sz val="15"/>
      <color indexed="62"/>
      <name val="Tahoma"/>
      <family val="2"/>
    </font>
    <font>
      <b/>
      <sz val="11"/>
      <color indexed="62"/>
      <name val="Tahoma"/>
      <family val="2"/>
    </font>
    <font>
      <b/>
      <sz val="11"/>
      <color indexed="8"/>
      <name val="Tahoma"/>
      <family val="2"/>
    </font>
    <font>
      <b/>
      <sz val="11"/>
      <color indexed="63"/>
      <name val="Tahoma"/>
      <family val="2"/>
    </font>
    <font>
      <sz val="11"/>
      <color indexed="10"/>
      <name val="Tahoma"/>
      <family val="2"/>
    </font>
    <font>
      <sz val="11"/>
      <color indexed="17"/>
      <name val="Tahoma"/>
      <family val="2"/>
    </font>
    <font>
      <b/>
      <sz val="11"/>
      <color indexed="53"/>
      <name val="Tahoma"/>
      <family val="2"/>
    </font>
    <font>
      <b/>
      <sz val="18"/>
      <color indexed="62"/>
      <name val="宋体"/>
      <family val="0"/>
    </font>
    <font>
      <b/>
      <sz val="13"/>
      <color indexed="62"/>
      <name val="Tahoma"/>
      <family val="2"/>
    </font>
    <font>
      <sz val="11"/>
      <color theme="1"/>
      <name val="Tahoma"/>
      <family val="2"/>
    </font>
    <font>
      <sz val="11"/>
      <color rgb="FF3F3F76"/>
      <name val="Tahoma"/>
      <family val="2"/>
    </font>
    <font>
      <sz val="11"/>
      <color rgb="FF9C0006"/>
      <name val="Tahoma"/>
      <family val="2"/>
    </font>
    <font>
      <sz val="11"/>
      <color theme="0"/>
      <name val="Tahoma"/>
      <family val="2"/>
    </font>
    <font>
      <u val="single"/>
      <sz val="11"/>
      <color rgb="FF0000FF"/>
      <name val="Calibri"/>
      <family val="0"/>
    </font>
    <font>
      <u val="single"/>
      <sz val="11"/>
      <color rgb="FF800080"/>
      <name val="Calibri"/>
      <family val="0"/>
    </font>
    <font>
      <b/>
      <sz val="11"/>
      <color theme="3"/>
      <name val="Tahoma"/>
      <family val="2"/>
    </font>
    <font>
      <sz val="11"/>
      <color rgb="FFFF0000"/>
      <name val="Tahoma"/>
      <family val="2"/>
    </font>
    <font>
      <b/>
      <sz val="18"/>
      <color theme="3"/>
      <name val="Cambria"/>
      <family val="0"/>
    </font>
    <font>
      <i/>
      <sz val="11"/>
      <color rgb="FF7F7F7F"/>
      <name val="Tahoma"/>
      <family val="2"/>
    </font>
    <font>
      <b/>
      <sz val="15"/>
      <color theme="3"/>
      <name val="Tahoma"/>
      <family val="2"/>
    </font>
    <font>
      <b/>
      <sz val="13"/>
      <color theme="3"/>
      <name val="Tahoma"/>
      <family val="2"/>
    </font>
    <font>
      <b/>
      <sz val="11"/>
      <color rgb="FF3F3F3F"/>
      <name val="Tahoma"/>
      <family val="2"/>
    </font>
    <font>
      <b/>
      <sz val="11"/>
      <color rgb="FFFA7D00"/>
      <name val="Tahoma"/>
      <family val="2"/>
    </font>
    <font>
      <b/>
      <sz val="11"/>
      <color theme="0"/>
      <name val="Tahoma"/>
      <family val="2"/>
    </font>
    <font>
      <sz val="11"/>
      <color rgb="FFFA7D00"/>
      <name val="Tahoma"/>
      <family val="2"/>
    </font>
    <font>
      <b/>
      <sz val="11"/>
      <color theme="1"/>
      <name val="Tahoma"/>
      <family val="2"/>
    </font>
    <font>
      <sz val="11"/>
      <color rgb="FF006100"/>
      <name val="Tahoma"/>
      <family val="2"/>
    </font>
    <font>
      <sz val="11"/>
      <color rgb="FF9C6500"/>
      <name val="Tahoma"/>
      <family val="2"/>
    </font>
    <font>
      <sz val="10"/>
      <color theme="1"/>
      <name val="Calibri"/>
      <family val="0"/>
    </font>
    <font>
      <sz val="10"/>
      <name val="Calibri"/>
      <family val="0"/>
    </font>
    <font>
      <b/>
      <sz val="10"/>
      <color indexed="8"/>
      <name val="Calibri"/>
      <family val="0"/>
    </font>
    <font>
      <sz val="10"/>
      <color indexed="8"/>
      <name val="Calibri"/>
      <family val="0"/>
    </font>
    <font>
      <sz val="11"/>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0"/>
        <bgColor indexed="64"/>
      </patternFill>
    </fill>
    <fill>
      <patternFill patternType="solid">
        <fgColor indexed="13"/>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style="medium">
        <color indexed="8"/>
      </right>
      <top style="thin">
        <color indexed="8"/>
      </top>
      <bottom>
        <color indexed="63"/>
      </bottom>
    </border>
    <border>
      <left style="thin">
        <color indexed="8"/>
      </left>
      <right style="medium">
        <color indexed="8"/>
      </right>
      <top>
        <color indexed="63"/>
      </top>
      <bottom>
        <color indexed="63"/>
      </bottom>
    </border>
    <border>
      <left style="thin">
        <color indexed="8"/>
      </left>
      <right style="medium">
        <color indexed="8"/>
      </right>
      <top>
        <color indexed="63"/>
      </top>
      <bottom style="thin">
        <color indexed="8"/>
      </bottom>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176"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7" borderId="2" applyNumberFormat="0" applyFont="0" applyAlignment="0" applyProtection="0"/>
    <xf numFmtId="0" fontId="39"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39" fillId="9" borderId="0" applyNumberFormat="0" applyBorder="0" applyAlignment="0" applyProtection="0"/>
    <xf numFmtId="0" fontId="42" fillId="0" borderId="5" applyNumberFormat="0" applyFill="0" applyAlignment="0" applyProtection="0"/>
    <xf numFmtId="0" fontId="39" fillId="10" borderId="0" applyNumberFormat="0" applyBorder="0" applyAlignment="0" applyProtection="0"/>
    <xf numFmtId="0" fontId="48" fillId="11" borderId="6" applyNumberFormat="0" applyAlignment="0" applyProtection="0"/>
    <xf numFmtId="0" fontId="49" fillId="11" borderId="1" applyNumberFormat="0" applyAlignment="0" applyProtection="0"/>
    <xf numFmtId="0" fontId="50" fillId="12" borderId="7"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1" fillId="0" borderId="8" applyNumberFormat="0" applyFill="0" applyAlignment="0" applyProtection="0"/>
    <xf numFmtId="0" fontId="52" fillId="0" borderId="9"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4" fillId="0" borderId="0">
      <alignment/>
      <protection/>
    </xf>
  </cellStyleXfs>
  <cellXfs count="193">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10"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2" fillId="0" borderId="11" xfId="0" applyFont="1" applyFill="1" applyBorder="1" applyAlignment="1">
      <alignment horizontal="center" vertical="center"/>
    </xf>
    <xf numFmtId="0" fontId="3" fillId="0" borderId="11" xfId="0" applyNumberFormat="1" applyFont="1" applyFill="1" applyBorder="1" applyAlignment="1" applyProtection="1">
      <alignment vertical="center"/>
      <protection/>
    </xf>
    <xf numFmtId="4" fontId="3" fillId="0" borderId="11" xfId="0" applyNumberFormat="1" applyFont="1" applyFill="1" applyBorder="1" applyAlignment="1" applyProtection="1">
      <alignment horizontal="right" vertical="center"/>
      <protection/>
    </xf>
    <xf numFmtId="0" fontId="3" fillId="0" borderId="11" xfId="0" applyFont="1" applyFill="1" applyBorder="1" applyAlignment="1">
      <alignment horizontal="left" vertical="center"/>
    </xf>
    <xf numFmtId="4" fontId="3" fillId="0" borderId="11" xfId="0" applyNumberFormat="1" applyFont="1" applyFill="1" applyBorder="1" applyAlignment="1" applyProtection="1">
      <alignment horizontal="right" vertical="center" wrapText="1"/>
      <protection/>
    </xf>
    <xf numFmtId="0" fontId="3" fillId="0" borderId="11" xfId="0" applyFont="1" applyFill="1" applyBorder="1" applyAlignment="1">
      <alignment vertical="center"/>
    </xf>
    <xf numFmtId="0" fontId="2" fillId="0" borderId="11" xfId="0" applyFont="1" applyFill="1" applyBorder="1" applyAlignment="1">
      <alignment horizontal="left" vertical="center"/>
    </xf>
    <xf numFmtId="0" fontId="3" fillId="0" borderId="11" xfId="0" applyFont="1" applyFill="1" applyBorder="1" applyAlignment="1">
      <alignment/>
    </xf>
    <xf numFmtId="4" fontId="3" fillId="0" borderId="11" xfId="0" applyNumberFormat="1" applyFont="1" applyFill="1" applyBorder="1" applyAlignment="1">
      <alignment horizontal="right" vertical="center"/>
    </xf>
    <xf numFmtId="0" fontId="3" fillId="0" borderId="11" xfId="0" applyFont="1" applyBorder="1" applyAlignment="1">
      <alignment/>
    </xf>
    <xf numFmtId="0" fontId="3" fillId="0" borderId="11" xfId="0" applyNumberFormat="1" applyFont="1" applyFill="1" applyBorder="1" applyAlignment="1" applyProtection="1">
      <alignment horizontal="left" vertical="center"/>
      <protection/>
    </xf>
    <xf numFmtId="0" fontId="3" fillId="0" borderId="14" xfId="0" applyFont="1" applyBorder="1" applyAlignment="1">
      <alignment horizontal="left"/>
    </xf>
    <xf numFmtId="0" fontId="0" fillId="0" borderId="0" xfId="0" applyFill="1" applyAlignment="1">
      <alignment/>
    </xf>
    <xf numFmtId="0" fontId="4" fillId="0" borderId="0" xfId="63">
      <alignment/>
      <protection/>
    </xf>
    <xf numFmtId="0" fontId="4" fillId="33" borderId="0" xfId="63" applyFill="1">
      <alignment/>
      <protection/>
    </xf>
    <xf numFmtId="0" fontId="5" fillId="33" borderId="0" xfId="63" applyFont="1" applyFill="1">
      <alignment/>
      <protection/>
    </xf>
    <xf numFmtId="0" fontId="4" fillId="33" borderId="0" xfId="63" applyFont="1" applyFill="1">
      <alignment/>
      <protection/>
    </xf>
    <xf numFmtId="0" fontId="5" fillId="34" borderId="19" xfId="63" applyFont="1" applyFill="1" applyBorder="1" applyAlignment="1">
      <alignment horizontal="center" vertical="center"/>
      <protection/>
    </xf>
    <xf numFmtId="0" fontId="5" fillId="34" borderId="20" xfId="63" applyFont="1" applyFill="1" applyBorder="1" applyAlignment="1">
      <alignment horizontal="center" vertical="center" wrapText="1" shrinkToFit="1"/>
      <protection/>
    </xf>
    <xf numFmtId="0" fontId="5" fillId="34" borderId="20" xfId="63" applyFont="1" applyFill="1" applyBorder="1" applyAlignment="1">
      <alignment horizontal="center" vertical="center"/>
      <protection/>
    </xf>
    <xf numFmtId="0" fontId="5" fillId="34" borderId="21" xfId="63" applyFont="1" applyFill="1" applyBorder="1" applyAlignment="1">
      <alignment horizontal="center" vertical="center"/>
      <protection/>
    </xf>
    <xf numFmtId="0" fontId="5" fillId="34" borderId="22" xfId="63" applyFont="1" applyFill="1" applyBorder="1" applyAlignment="1">
      <alignment horizontal="center" vertical="center" wrapText="1" shrinkToFit="1"/>
      <protection/>
    </xf>
    <xf numFmtId="4" fontId="5" fillId="33" borderId="22" xfId="63" applyNumberFormat="1" applyFont="1" applyFill="1" applyBorder="1" applyAlignment="1">
      <alignment horizontal="center" vertical="center" shrinkToFit="1"/>
      <protection/>
    </xf>
    <xf numFmtId="0" fontId="5" fillId="33" borderId="21" xfId="63" applyFont="1" applyFill="1" applyBorder="1" applyAlignment="1">
      <alignment horizontal="left" vertical="center"/>
      <protection/>
    </xf>
    <xf numFmtId="0" fontId="5" fillId="33" borderId="22" xfId="63" applyFont="1" applyFill="1" applyBorder="1" applyAlignment="1">
      <alignment horizontal="left" vertical="center" shrinkToFit="1"/>
      <protection/>
    </xf>
    <xf numFmtId="4" fontId="5" fillId="33" borderId="22" xfId="63" applyNumberFormat="1" applyFont="1" applyFill="1" applyBorder="1" applyAlignment="1">
      <alignment horizontal="right" vertical="center" shrinkToFit="1"/>
      <protection/>
    </xf>
    <xf numFmtId="0" fontId="5" fillId="33" borderId="22" xfId="63" applyFont="1" applyFill="1" applyBorder="1" applyAlignment="1">
      <alignment horizontal="right" vertical="center" shrinkToFit="1"/>
      <protection/>
    </xf>
    <xf numFmtId="0" fontId="5" fillId="33" borderId="23" xfId="63" applyFont="1" applyFill="1" applyBorder="1" applyAlignment="1">
      <alignment horizontal="left" vertical="center"/>
      <protection/>
    </xf>
    <xf numFmtId="0" fontId="5" fillId="33" borderId="24" xfId="63" applyFont="1" applyFill="1" applyBorder="1" applyAlignment="1">
      <alignment horizontal="left" vertical="center" shrinkToFit="1"/>
      <protection/>
    </xf>
    <xf numFmtId="0" fontId="5" fillId="33" borderId="24" xfId="63" applyFont="1" applyFill="1" applyBorder="1" applyAlignment="1">
      <alignment horizontal="right" vertical="center" shrinkToFit="1"/>
      <protection/>
    </xf>
    <xf numFmtId="0" fontId="6" fillId="33" borderId="0" xfId="63" applyFont="1" applyFill="1" applyAlignment="1">
      <alignment horizontal="left" vertical="center" shrinkToFit="1"/>
      <protection/>
    </xf>
    <xf numFmtId="0" fontId="7" fillId="33" borderId="0" xfId="63" applyFont="1" applyFill="1" applyAlignment="1">
      <alignment horizontal="center"/>
      <protection/>
    </xf>
    <xf numFmtId="0" fontId="5" fillId="33" borderId="0" xfId="63" applyFont="1" applyFill="1" applyAlignment="1">
      <alignment horizontal="center"/>
      <protection/>
    </xf>
    <xf numFmtId="0" fontId="8" fillId="0" borderId="0" xfId="63" applyFont="1" applyAlignment="1">
      <alignment horizontal="center"/>
      <protection/>
    </xf>
    <xf numFmtId="0" fontId="5" fillId="34" borderId="25" xfId="63" applyFont="1" applyFill="1" applyBorder="1" applyAlignment="1">
      <alignment horizontal="center" vertical="center"/>
      <protection/>
    </xf>
    <xf numFmtId="0" fontId="5" fillId="33" borderId="22" xfId="63" applyFont="1" applyFill="1" applyBorder="1" applyAlignment="1">
      <alignment horizontal="center" vertical="center" shrinkToFit="1"/>
      <protection/>
    </xf>
    <xf numFmtId="3" fontId="5" fillId="33" borderId="22" xfId="63" applyNumberFormat="1" applyFont="1" applyFill="1" applyBorder="1" applyAlignment="1">
      <alignment horizontal="center" vertical="center" shrinkToFit="1"/>
      <protection/>
    </xf>
    <xf numFmtId="180" fontId="5" fillId="33" borderId="22" xfId="63" applyNumberFormat="1" applyFont="1" applyFill="1" applyBorder="1" applyAlignment="1">
      <alignment horizontal="center" vertical="center" shrinkToFit="1"/>
      <protection/>
    </xf>
    <xf numFmtId="0" fontId="5" fillId="33" borderId="24" xfId="63" applyFont="1" applyFill="1" applyBorder="1" applyAlignment="1">
      <alignment horizontal="center" vertical="center" shrinkToFit="1"/>
      <protection/>
    </xf>
    <xf numFmtId="0" fontId="8" fillId="33" borderId="0" xfId="63" applyFont="1" applyFill="1" applyAlignment="1">
      <alignment horizontal="right"/>
      <protection/>
    </xf>
    <xf numFmtId="0" fontId="5" fillId="33" borderId="0" xfId="63" applyFont="1" applyFill="1" applyAlignment="1">
      <alignment horizontal="right"/>
      <protection/>
    </xf>
    <xf numFmtId="0" fontId="5" fillId="34" borderId="26" xfId="63" applyFont="1" applyFill="1" applyBorder="1" applyAlignment="1">
      <alignment horizontal="center" vertical="center" wrapText="1" shrinkToFit="1"/>
      <protection/>
    </xf>
    <xf numFmtId="0" fontId="6" fillId="0" borderId="22" xfId="0" applyFont="1" applyFill="1" applyBorder="1" applyAlignment="1">
      <alignment horizontal="center" vertical="center" shrinkToFit="1"/>
    </xf>
    <xf numFmtId="0" fontId="5" fillId="33" borderId="26" xfId="63" applyFont="1" applyFill="1" applyBorder="1" applyAlignment="1">
      <alignment horizontal="left" vertical="center" shrinkToFit="1"/>
      <protection/>
    </xf>
    <xf numFmtId="0" fontId="5" fillId="33" borderId="27" xfId="63" applyFont="1" applyFill="1" applyBorder="1" applyAlignment="1">
      <alignment horizontal="left" vertical="center" shrinkToFit="1"/>
      <protection/>
    </xf>
    <xf numFmtId="0" fontId="1" fillId="0" borderId="0" xfId="0" applyFont="1" applyAlignment="1">
      <alignment horizontal="center" vertical="center" wrapText="1"/>
    </xf>
    <xf numFmtId="0" fontId="2" fillId="0" borderId="0" xfId="0" applyFont="1" applyAlignment="1">
      <alignment horizontal="right" vertical="center"/>
    </xf>
    <xf numFmtId="0" fontId="9" fillId="0" borderId="0" xfId="0" applyFont="1" applyAlignment="1">
      <alignment vertical="center"/>
    </xf>
    <xf numFmtId="0" fontId="9" fillId="0" borderId="0" xfId="0" applyFont="1" applyAlignment="1">
      <alignment horizontal="right" vertical="center"/>
    </xf>
    <xf numFmtId="0" fontId="2" fillId="0" borderId="11" xfId="0" applyNumberFormat="1" applyFont="1" applyFill="1" applyBorder="1" applyAlignment="1" applyProtection="1">
      <alignment horizontal="center" vertical="center" wrapText="1"/>
      <protection/>
    </xf>
    <xf numFmtId="0" fontId="55" fillId="0" borderId="11" xfId="0" applyFont="1" applyFill="1" applyBorder="1" applyAlignment="1" applyProtection="1">
      <alignment vertical="center"/>
      <protection locked="0"/>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181" fontId="2" fillId="0" borderId="16" xfId="0" applyNumberFormat="1" applyFont="1" applyBorder="1" applyAlignment="1">
      <alignment horizontal="center" vertical="center" wrapText="1"/>
    </xf>
    <xf numFmtId="49" fontId="3" fillId="0" borderId="11" xfId="0" applyNumberFormat="1" applyFont="1" applyFill="1" applyBorder="1" applyAlignment="1" applyProtection="1">
      <alignment horizontal="left" vertical="center" wrapText="1"/>
      <protection/>
    </xf>
    <xf numFmtId="181" fontId="55" fillId="0" borderId="11" xfId="0" applyNumberFormat="1" applyFont="1" applyFill="1" applyBorder="1" applyAlignment="1" applyProtection="1">
      <alignment horizontal="center" vertical="center"/>
      <protection locked="0"/>
    </xf>
    <xf numFmtId="181" fontId="3" fillId="0" borderId="11" xfId="0" applyNumberFormat="1" applyFont="1" applyBorder="1" applyAlignment="1">
      <alignment horizontal="center"/>
    </xf>
    <xf numFmtId="49" fontId="3" fillId="0" borderId="11" xfId="0" applyNumberFormat="1" applyFont="1" applyFill="1" applyBorder="1" applyAlignment="1" applyProtection="1">
      <alignment horizontal="right" vertical="center"/>
      <protection/>
    </xf>
    <xf numFmtId="181" fontId="3" fillId="0" borderId="11" xfId="0" applyNumberFormat="1" applyFont="1" applyFill="1" applyBorder="1" applyAlignment="1" applyProtection="1">
      <alignment horizontal="center" vertical="center" wrapText="1"/>
      <protection/>
    </xf>
    <xf numFmtId="181" fontId="56" fillId="0" borderId="11" xfId="0" applyNumberFormat="1" applyFont="1" applyFill="1" applyBorder="1" applyAlignment="1" applyProtection="1">
      <alignment horizontal="center" vertical="center"/>
      <protection locked="0"/>
    </xf>
    <xf numFmtId="49" fontId="3" fillId="0" borderId="11" xfId="0" applyNumberFormat="1" applyFont="1" applyFill="1" applyBorder="1" applyAlignment="1" applyProtection="1">
      <alignment horizontal="left" vertical="center"/>
      <protection/>
    </xf>
    <xf numFmtId="4" fontId="3" fillId="0" borderId="11" xfId="0" applyNumberFormat="1" applyFont="1" applyFill="1" applyBorder="1" applyAlignment="1" applyProtection="1">
      <alignment horizontal="center" vertical="center" wrapText="1"/>
      <protection/>
    </xf>
    <xf numFmtId="0" fontId="55" fillId="0" borderId="11" xfId="0" applyFont="1" applyFill="1" applyBorder="1" applyAlignment="1" applyProtection="1">
      <alignment horizontal="left" vertical="center"/>
      <protection locked="0"/>
    </xf>
    <xf numFmtId="0" fontId="10" fillId="0" borderId="22" xfId="0" applyFont="1" applyFill="1" applyBorder="1" applyAlignment="1">
      <alignment horizontal="left" vertical="center" shrinkToFit="1"/>
    </xf>
    <xf numFmtId="4" fontId="55" fillId="0" borderId="11" xfId="0" applyNumberFormat="1" applyFont="1" applyFill="1" applyBorder="1" applyAlignment="1" applyProtection="1">
      <alignment horizontal="center" vertical="center"/>
      <protection locked="0"/>
    </xf>
    <xf numFmtId="0" fontId="11" fillId="0" borderId="0" xfId="63" applyFont="1">
      <alignment/>
      <protection/>
    </xf>
    <xf numFmtId="0" fontId="12" fillId="0" borderId="0" xfId="63" applyFont="1" applyAlignment="1">
      <alignment horizontal="center"/>
      <protection/>
    </xf>
    <xf numFmtId="0" fontId="57" fillId="0" borderId="0" xfId="63" applyFont="1">
      <alignment/>
      <protection/>
    </xf>
    <xf numFmtId="0" fontId="57" fillId="0" borderId="0" xfId="63" applyFont="1" applyAlignment="1">
      <alignment horizontal="center"/>
      <protection/>
    </xf>
    <xf numFmtId="0" fontId="58" fillId="34" borderId="28" xfId="63" applyFont="1" applyFill="1" applyBorder="1" applyAlignment="1">
      <alignment horizontal="center" vertical="center" shrinkToFit="1"/>
      <protection/>
    </xf>
    <xf numFmtId="0" fontId="58" fillId="34" borderId="29" xfId="63" applyFont="1" applyFill="1" applyBorder="1" applyAlignment="1">
      <alignment horizontal="center" vertical="center" shrinkToFit="1"/>
      <protection/>
    </xf>
    <xf numFmtId="0" fontId="58" fillId="34" borderId="20" xfId="63" applyFont="1" applyFill="1" applyBorder="1" applyAlignment="1">
      <alignment horizontal="center" vertical="center" shrinkToFit="1"/>
      <protection/>
    </xf>
    <xf numFmtId="0" fontId="58" fillId="34" borderId="30" xfId="63" applyFont="1" applyFill="1" applyBorder="1" applyAlignment="1">
      <alignment horizontal="center" vertical="center" wrapText="1" shrinkToFit="1"/>
      <protection/>
    </xf>
    <xf numFmtId="0" fontId="58" fillId="34" borderId="20" xfId="63" applyFont="1" applyFill="1" applyBorder="1" applyAlignment="1">
      <alignment horizontal="center" vertical="center" wrapText="1" shrinkToFit="1"/>
      <protection/>
    </xf>
    <xf numFmtId="0" fontId="58" fillId="34" borderId="31" xfId="63" applyFont="1" applyFill="1" applyBorder="1" applyAlignment="1">
      <alignment horizontal="center" vertical="center" wrapText="1" shrinkToFit="1"/>
      <protection/>
    </xf>
    <xf numFmtId="0" fontId="58" fillId="34" borderId="32" xfId="63" applyFont="1" applyFill="1" applyBorder="1" applyAlignment="1">
      <alignment horizontal="center" vertical="center" wrapText="1" shrinkToFit="1"/>
      <protection/>
    </xf>
    <xf numFmtId="0" fontId="58" fillId="34" borderId="33" xfId="63" applyFont="1" applyFill="1" applyBorder="1" applyAlignment="1">
      <alignment horizontal="center" vertical="center" wrapText="1" shrinkToFit="1"/>
      <protection/>
    </xf>
    <xf numFmtId="0" fontId="58" fillId="34" borderId="30" xfId="63" applyFont="1" applyFill="1" applyBorder="1" applyAlignment="1">
      <alignment horizontal="center" vertical="center" shrinkToFit="1"/>
      <protection/>
    </xf>
    <xf numFmtId="0" fontId="58" fillId="34" borderId="34" xfId="63" applyFont="1" applyFill="1" applyBorder="1" applyAlignment="1">
      <alignment horizontal="center" vertical="center" wrapText="1" shrinkToFit="1"/>
      <protection/>
    </xf>
    <xf numFmtId="0" fontId="58" fillId="34" borderId="22" xfId="63" applyFont="1" applyFill="1" applyBorder="1" applyAlignment="1">
      <alignment horizontal="center" vertical="center" wrapText="1" shrinkToFit="1"/>
      <protection/>
    </xf>
    <xf numFmtId="0" fontId="58" fillId="34" borderId="35" xfId="63" applyFont="1" applyFill="1" applyBorder="1" applyAlignment="1">
      <alignment horizontal="center" vertical="center" wrapText="1" shrinkToFit="1"/>
      <protection/>
    </xf>
    <xf numFmtId="0" fontId="58" fillId="34" borderId="0" xfId="63" applyFont="1" applyFill="1" applyBorder="1" applyAlignment="1">
      <alignment horizontal="center" vertical="center" wrapText="1" shrinkToFit="1"/>
      <protection/>
    </xf>
    <xf numFmtId="0" fontId="58" fillId="34" borderId="36" xfId="63" applyFont="1" applyFill="1" applyBorder="1" applyAlignment="1">
      <alignment horizontal="center" vertical="center" wrapText="1" shrinkToFit="1"/>
      <protection/>
    </xf>
    <xf numFmtId="0" fontId="58" fillId="34" borderId="34" xfId="63" applyFont="1" applyFill="1" applyBorder="1" applyAlignment="1">
      <alignment horizontal="center" vertical="center" shrinkToFit="1"/>
      <protection/>
    </xf>
    <xf numFmtId="0" fontId="58" fillId="34" borderId="37" xfId="63" applyFont="1" applyFill="1" applyBorder="1" applyAlignment="1">
      <alignment horizontal="center" vertical="center" wrapText="1" shrinkToFit="1"/>
      <protection/>
    </xf>
    <xf numFmtId="0" fontId="58" fillId="34" borderId="38" xfId="63" applyFont="1" applyFill="1" applyBorder="1" applyAlignment="1">
      <alignment horizontal="center" vertical="center" wrapText="1" shrinkToFit="1"/>
      <protection/>
    </xf>
    <xf numFmtId="0" fontId="58" fillId="34" borderId="21" xfId="63" applyFont="1" applyFill="1" applyBorder="1" applyAlignment="1">
      <alignment horizontal="center" vertical="center" shrinkToFit="1"/>
      <protection/>
    </xf>
    <xf numFmtId="0" fontId="58" fillId="34" borderId="21" xfId="63" applyFont="1" applyFill="1" applyBorder="1" applyAlignment="1">
      <alignment horizontal="center" vertical="center" wrapText="1" shrinkToFit="1"/>
      <protection/>
    </xf>
    <xf numFmtId="0" fontId="58" fillId="34" borderId="22" xfId="63" applyFont="1" applyFill="1" applyBorder="1" applyAlignment="1">
      <alignment horizontal="center" vertical="center" shrinkToFit="1"/>
      <protection/>
    </xf>
    <xf numFmtId="4" fontId="58" fillId="33" borderId="22" xfId="63" applyNumberFormat="1" applyFont="1" applyFill="1" applyBorder="1" applyAlignment="1">
      <alignment horizontal="right" vertical="center" shrinkToFit="1"/>
      <protection/>
    </xf>
    <xf numFmtId="0" fontId="58" fillId="0" borderId="28" xfId="63" applyFont="1" applyFill="1" applyBorder="1" applyAlignment="1">
      <alignment horizontal="left" vertical="center" shrinkToFit="1"/>
      <protection/>
    </xf>
    <xf numFmtId="0" fontId="58" fillId="0" borderId="29" xfId="63" applyFont="1" applyFill="1" applyBorder="1" applyAlignment="1">
      <alignment horizontal="left" vertical="center" shrinkToFit="1"/>
      <protection/>
    </xf>
    <xf numFmtId="0" fontId="58" fillId="0" borderId="20" xfId="63" applyFont="1" applyFill="1" applyBorder="1" applyAlignment="1">
      <alignment horizontal="left" vertical="center" shrinkToFit="1"/>
      <protection/>
    </xf>
    <xf numFmtId="0" fontId="58" fillId="0" borderId="22" xfId="63" applyFont="1" applyFill="1" applyBorder="1" applyAlignment="1">
      <alignment horizontal="left" vertical="center" shrinkToFit="1"/>
      <protection/>
    </xf>
    <xf numFmtId="4" fontId="58" fillId="0" borderId="22" xfId="63" applyNumberFormat="1" applyFont="1" applyFill="1" applyBorder="1" applyAlignment="1">
      <alignment horizontal="right" vertical="center" shrinkToFit="1"/>
      <protection/>
    </xf>
    <xf numFmtId="0" fontId="58" fillId="33" borderId="28" xfId="63" applyFont="1" applyFill="1" applyBorder="1" applyAlignment="1">
      <alignment horizontal="left" vertical="center" shrinkToFit="1"/>
      <protection/>
    </xf>
    <xf numFmtId="0" fontId="58" fillId="33" borderId="29" xfId="63" applyFont="1" applyFill="1" applyBorder="1" applyAlignment="1">
      <alignment horizontal="left" vertical="center" shrinkToFit="1"/>
      <protection/>
    </xf>
    <xf numFmtId="0" fontId="58" fillId="33" borderId="20" xfId="63" applyFont="1" applyFill="1" applyBorder="1" applyAlignment="1">
      <alignment horizontal="left" vertical="center" shrinkToFit="1"/>
      <protection/>
    </xf>
    <xf numFmtId="0" fontId="58" fillId="33" borderId="22" xfId="63" applyFont="1" applyFill="1" applyBorder="1" applyAlignment="1">
      <alignment horizontal="left" vertical="center" shrinkToFit="1"/>
      <protection/>
    </xf>
    <xf numFmtId="0" fontId="59" fillId="33" borderId="28" xfId="63" applyFont="1" applyFill="1" applyBorder="1" applyAlignment="1">
      <alignment horizontal="left" vertical="center" shrinkToFit="1"/>
      <protection/>
    </xf>
    <xf numFmtId="0" fontId="59" fillId="33" borderId="29" xfId="63" applyFont="1" applyFill="1" applyBorder="1" applyAlignment="1">
      <alignment horizontal="left" vertical="center" shrinkToFit="1"/>
      <protection/>
    </xf>
    <xf numFmtId="0" fontId="59" fillId="33" borderId="20" xfId="63" applyFont="1" applyFill="1" applyBorder="1" applyAlignment="1">
      <alignment horizontal="left" vertical="center" shrinkToFit="1"/>
      <protection/>
    </xf>
    <xf numFmtId="0" fontId="59" fillId="33" borderId="22" xfId="63" applyFont="1" applyFill="1" applyBorder="1" applyAlignment="1">
      <alignment horizontal="left" vertical="center" shrinkToFit="1"/>
      <protection/>
    </xf>
    <xf numFmtId="4" fontId="59" fillId="33" borderId="22" xfId="63" applyNumberFormat="1" applyFont="1" applyFill="1" applyBorder="1" applyAlignment="1">
      <alignment horizontal="right" vertical="center" shrinkToFit="1"/>
      <protection/>
    </xf>
    <xf numFmtId="0" fontId="59" fillId="33" borderId="39" xfId="63" applyFont="1" applyFill="1" applyBorder="1" applyAlignment="1">
      <alignment horizontal="left" vertical="center" shrinkToFit="1"/>
      <protection/>
    </xf>
    <xf numFmtId="0" fontId="59" fillId="33" borderId="40" xfId="63" applyFont="1" applyFill="1" applyBorder="1" applyAlignment="1">
      <alignment horizontal="left" vertical="center" shrinkToFit="1"/>
      <protection/>
    </xf>
    <xf numFmtId="0" fontId="59" fillId="33" borderId="41" xfId="63" applyFont="1" applyFill="1" applyBorder="1" applyAlignment="1">
      <alignment horizontal="left" vertical="center" shrinkToFit="1"/>
      <protection/>
    </xf>
    <xf numFmtId="0" fontId="59" fillId="33" borderId="24" xfId="63" applyFont="1" applyFill="1" applyBorder="1" applyAlignment="1">
      <alignment horizontal="left" vertical="center" shrinkToFit="1"/>
      <protection/>
    </xf>
    <xf numFmtId="4" fontId="59" fillId="33" borderId="24" xfId="63" applyNumberFormat="1" applyFont="1" applyFill="1" applyBorder="1" applyAlignment="1">
      <alignment horizontal="right" vertical="center" shrinkToFit="1"/>
      <protection/>
    </xf>
    <xf numFmtId="0" fontId="13" fillId="0" borderId="0" xfId="63" applyFont="1" applyAlignment="1">
      <alignment horizontal="right"/>
      <protection/>
    </xf>
    <xf numFmtId="0" fontId="57" fillId="0" borderId="0" xfId="63" applyFont="1" applyAlignment="1">
      <alignment horizontal="right"/>
      <protection/>
    </xf>
    <xf numFmtId="0" fontId="58" fillId="34" borderId="42" xfId="63" applyFont="1" applyFill="1" applyBorder="1" applyAlignment="1">
      <alignment horizontal="center" vertical="center" wrapText="1" shrinkToFit="1"/>
      <protection/>
    </xf>
    <xf numFmtId="0" fontId="58" fillId="34" borderId="43" xfId="63" applyFont="1" applyFill="1" applyBorder="1" applyAlignment="1">
      <alignment horizontal="center" vertical="center" wrapText="1" shrinkToFit="1"/>
      <protection/>
    </xf>
    <xf numFmtId="0" fontId="58" fillId="34" borderId="44" xfId="63" applyFont="1" applyFill="1" applyBorder="1" applyAlignment="1">
      <alignment horizontal="center" vertical="center" wrapText="1" shrinkToFit="1"/>
      <protection/>
    </xf>
    <xf numFmtId="0" fontId="58" fillId="34" borderId="26" xfId="63" applyFont="1" applyFill="1" applyBorder="1" applyAlignment="1">
      <alignment horizontal="center" vertical="center" wrapText="1" shrinkToFit="1"/>
      <protection/>
    </xf>
    <xf numFmtId="4" fontId="58" fillId="33" borderId="26" xfId="63" applyNumberFormat="1" applyFont="1" applyFill="1" applyBorder="1" applyAlignment="1">
      <alignment horizontal="right" vertical="center" shrinkToFit="1"/>
      <protection/>
    </xf>
    <xf numFmtId="4" fontId="59" fillId="33" borderId="26" xfId="63" applyNumberFormat="1" applyFont="1" applyFill="1" applyBorder="1" applyAlignment="1">
      <alignment horizontal="right" vertical="center" shrinkToFit="1"/>
      <protection/>
    </xf>
    <xf numFmtId="4" fontId="59" fillId="33" borderId="27" xfId="63" applyNumberFormat="1" applyFont="1" applyFill="1" applyBorder="1" applyAlignment="1">
      <alignment horizontal="right" vertical="center" shrinkToFit="1"/>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45" xfId="0" applyNumberFormat="1" applyFont="1" applyFill="1" applyBorder="1" applyAlignment="1" applyProtection="1">
      <alignment horizontal="center" vertical="center"/>
      <protection/>
    </xf>
    <xf numFmtId="0" fontId="2" fillId="0" borderId="11" xfId="0" applyFont="1"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xf>
    <xf numFmtId="4" fontId="0" fillId="0" borderId="11" xfId="0" applyNumberFormat="1" applyFont="1" applyFill="1" applyBorder="1" applyAlignment="1" applyProtection="1">
      <alignment horizontal="right" vertical="center" wrapText="1"/>
      <protection/>
    </xf>
    <xf numFmtId="0" fontId="3" fillId="35" borderId="11" xfId="0" applyFont="1" applyFill="1" applyBorder="1" applyAlignment="1">
      <alignment horizontal="left" vertical="center"/>
    </xf>
    <xf numFmtId="0" fontId="0" fillId="0" borderId="11" xfId="0" applyFont="1" applyBorder="1" applyAlignment="1">
      <alignment/>
    </xf>
    <xf numFmtId="0" fontId="0" fillId="0" borderId="11" xfId="0" applyFont="1" applyFill="1" applyBorder="1" applyAlignment="1">
      <alignment vertical="center"/>
    </xf>
    <xf numFmtId="4" fontId="0" fillId="0" borderId="11" xfId="0" applyNumberFormat="1" applyFont="1" applyFill="1" applyBorder="1" applyAlignment="1" applyProtection="1">
      <alignment horizontal="right" vertical="center"/>
      <protection/>
    </xf>
    <xf numFmtId="4" fontId="0" fillId="0" borderId="11" xfId="0" applyNumberFormat="1" applyFill="1" applyBorder="1" applyAlignment="1">
      <alignment horizontal="right" vertical="center"/>
    </xf>
    <xf numFmtId="182" fontId="0" fillId="0" borderId="11" xfId="0" applyNumberFormat="1" applyFill="1" applyBorder="1" applyAlignment="1">
      <alignment horizontal="right" vertical="center"/>
    </xf>
    <xf numFmtId="0" fontId="0" fillId="0" borderId="11" xfId="0" applyBorder="1" applyAlignment="1">
      <alignment vertical="center"/>
    </xf>
    <xf numFmtId="4" fontId="0" fillId="0" borderId="11" xfId="0" applyNumberFormat="1" applyFill="1" applyBorder="1" applyAlignment="1">
      <alignment horizontal="right" vertical="center" wrapText="1"/>
    </xf>
    <xf numFmtId="0" fontId="9" fillId="0" borderId="11" xfId="0" applyFont="1" applyFill="1" applyBorder="1" applyAlignment="1">
      <alignment horizontal="center" vertical="center"/>
    </xf>
    <xf numFmtId="0" fontId="9" fillId="0" borderId="18" xfId="0" applyFont="1" applyFill="1" applyBorder="1" applyAlignment="1">
      <alignment vertical="center"/>
    </xf>
    <xf numFmtId="0" fontId="9" fillId="0" borderId="18" xfId="0" applyFont="1" applyBorder="1" applyAlignment="1">
      <alignment vertical="center"/>
    </xf>
    <xf numFmtId="0" fontId="0" fillId="0" borderId="11" xfId="0" applyBorder="1" applyAlignment="1">
      <alignment/>
    </xf>
    <xf numFmtId="0" fontId="9" fillId="0" borderId="11" xfId="0" applyFont="1" applyFill="1" applyBorder="1" applyAlignment="1">
      <alignment vertical="center"/>
    </xf>
    <xf numFmtId="0" fontId="9" fillId="0" borderId="11" xfId="0" applyNumberFormat="1" applyFont="1" applyFill="1" applyBorder="1" applyAlignment="1" applyProtection="1">
      <alignment horizontal="center" vertical="center"/>
      <protection/>
    </xf>
    <xf numFmtId="0" fontId="3" fillId="0" borderId="14" xfId="0" applyFont="1" applyFill="1" applyBorder="1" applyAlignment="1">
      <alignment horizontal="left" vertical="center"/>
    </xf>
    <xf numFmtId="0" fontId="2" fillId="0" borderId="0" xfId="0" applyFont="1" applyAlignment="1">
      <alignment vertical="center"/>
    </xf>
    <xf numFmtId="0" fontId="2" fillId="0" borderId="11" xfId="0" applyFont="1" applyBorder="1" applyAlignment="1">
      <alignment horizontal="center" vertical="center"/>
    </xf>
    <xf numFmtId="49" fontId="0" fillId="0" borderId="17"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center" vertical="center"/>
      <protection/>
    </xf>
    <xf numFmtId="49" fontId="0" fillId="0" borderId="11" xfId="0" applyNumberFormat="1" applyFont="1" applyFill="1" applyBorder="1" applyAlignment="1" applyProtection="1">
      <alignment horizontal="left" vertical="center"/>
      <protection/>
    </xf>
    <xf numFmtId="0" fontId="0" fillId="0" borderId="0" xfId="0" applyAlignment="1">
      <alignmen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2" xfId="0" applyNumberFormat="1" applyFont="1" applyFill="1" applyBorder="1" applyAlignment="1" applyProtection="1">
      <alignment vertical="center" wrapText="1"/>
      <protection/>
    </xf>
    <xf numFmtId="0" fontId="2" fillId="0" borderId="12" xfId="0" applyNumberFormat="1" applyFont="1" applyFill="1" applyBorder="1" applyAlignment="1" applyProtection="1">
      <alignment horizontal="center" vertical="center" wrapText="1"/>
      <protection/>
    </xf>
    <xf numFmtId="0" fontId="0" fillId="0" borderId="14" xfId="0" applyBorder="1" applyAlignment="1">
      <alignment horizontal="left" vertical="center"/>
    </xf>
    <xf numFmtId="0" fontId="3" fillId="0" borderId="0" xfId="0" applyFont="1" applyAlignment="1">
      <alignment/>
    </xf>
    <xf numFmtId="0" fontId="1" fillId="0" borderId="0" xfId="0" applyFont="1" applyFill="1" applyAlignment="1">
      <alignment vertical="center"/>
    </xf>
    <xf numFmtId="0" fontId="0" fillId="0" borderId="11" xfId="0" applyFont="1" applyFill="1" applyBorder="1" applyAlignment="1">
      <alignment/>
    </xf>
    <xf numFmtId="0" fontId="9" fillId="0" borderId="12" xfId="0" applyFont="1" applyFill="1" applyBorder="1" applyAlignment="1">
      <alignment horizontal="center" vertical="center"/>
    </xf>
    <xf numFmtId="182" fontId="0" fillId="0" borderId="12" xfId="0" applyNumberFormat="1" applyFill="1" applyBorder="1" applyAlignment="1">
      <alignment horizontal="right" vertical="center"/>
    </xf>
    <xf numFmtId="0" fontId="9" fillId="0" borderId="12" xfId="0" applyFont="1" applyFill="1" applyBorder="1" applyAlignment="1">
      <alignment vertical="center"/>
    </xf>
    <xf numFmtId="0" fontId="9" fillId="0" borderId="11" xfId="0" applyFont="1" applyBorder="1" applyAlignment="1">
      <alignment/>
    </xf>
    <xf numFmtId="0" fontId="3" fillId="0" borderId="0" xfId="0" applyFont="1" applyBorder="1" applyAlignment="1">
      <alignment horizontal="left"/>
    </xf>
    <xf numFmtId="0" fontId="14" fillId="0" borderId="0" xfId="0" applyFont="1" applyAlignment="1">
      <alignment/>
    </xf>
    <xf numFmtId="0" fontId="14" fillId="0" borderId="0" xfId="0" applyNumberFormat="1" applyFont="1" applyAlignment="1">
      <alignment horizontal="center" vertical="center"/>
    </xf>
    <xf numFmtId="0" fontId="15" fillId="0" borderId="0" xfId="0" applyFont="1" applyAlignment="1">
      <alignment horizontal="center"/>
    </xf>
    <xf numFmtId="0" fontId="14" fillId="0" borderId="11" xfId="0" applyNumberFormat="1" applyFont="1" applyBorder="1" applyAlignment="1">
      <alignment horizontal="center" vertical="center"/>
    </xf>
    <xf numFmtId="0" fontId="14" fillId="0" borderId="11" xfId="0" applyNumberFormat="1" applyFont="1" applyBorder="1" applyAlignment="1">
      <alignment horizontal="left" vertical="center"/>
    </xf>
    <xf numFmtId="0" fontId="14" fillId="0" borderId="17" xfId="0" applyNumberFormat="1" applyFont="1" applyBorder="1" applyAlignment="1">
      <alignment horizontal="left" vertical="center"/>
    </xf>
    <xf numFmtId="0" fontId="14" fillId="0" borderId="45" xfId="0" applyNumberFormat="1" applyFont="1" applyBorder="1" applyAlignment="1">
      <alignment horizontal="left" vertical="center"/>
    </xf>
    <xf numFmtId="0" fontId="14" fillId="0" borderId="12" xfId="0" applyNumberFormat="1" applyFont="1" applyBorder="1" applyAlignment="1">
      <alignment horizontal="center" vertical="center"/>
    </xf>
    <xf numFmtId="0" fontId="14" fillId="0" borderId="12" xfId="0" applyNumberFormat="1" applyFont="1" applyBorder="1" applyAlignment="1">
      <alignment horizontal="left" vertical="center"/>
    </xf>
    <xf numFmtId="0" fontId="14" fillId="0" borderId="18" xfId="0" applyNumberFormat="1" applyFont="1" applyBorder="1" applyAlignment="1">
      <alignment horizontal="left" vertical="center"/>
    </xf>
    <xf numFmtId="0" fontId="16"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workbookViewId="0" topLeftCell="A1">
      <selection activeCell="A3" sqref="A3"/>
    </sheetView>
  </sheetViews>
  <sheetFormatPr defaultColWidth="9.16015625" defaultRowHeight="11.25"/>
  <cols>
    <col min="1" max="1" width="163" style="0" customWidth="1"/>
    <col min="2" max="2" width="62.83203125" style="0" customWidth="1"/>
  </cols>
  <sheetData>
    <row r="1" ht="15" customHeight="1">
      <c r="A1" t="s">
        <v>0</v>
      </c>
    </row>
    <row r="2" ht="93" customHeight="1">
      <c r="A2" s="189" t="s">
        <v>1</v>
      </c>
    </row>
    <row r="3" spans="1:14" ht="93.75" customHeight="1">
      <c r="A3" s="190"/>
      <c r="N3" s="28"/>
    </row>
    <row r="4" ht="81.75" customHeight="1">
      <c r="A4" s="191" t="s">
        <v>2</v>
      </c>
    </row>
    <row r="5" ht="40.5" customHeight="1">
      <c r="A5" s="191" t="s">
        <v>3</v>
      </c>
    </row>
    <row r="6" ht="36.75" customHeight="1">
      <c r="A6" s="191" t="s">
        <v>4</v>
      </c>
    </row>
    <row r="7" ht="12.75" customHeight="1">
      <c r="A7" s="192"/>
    </row>
    <row r="8" ht="12.75" customHeight="1">
      <c r="A8" s="192"/>
    </row>
    <row r="9" ht="12.75" customHeight="1">
      <c r="A9" s="192"/>
    </row>
    <row r="10" ht="12.75" customHeight="1">
      <c r="A10" s="192"/>
    </row>
    <row r="11" ht="12.75" customHeight="1">
      <c r="A11" s="192"/>
    </row>
    <row r="12" ht="12.75" customHeight="1">
      <c r="A12" s="192"/>
    </row>
    <row r="13" ht="12.75" customHeight="1">
      <c r="A13" s="192"/>
    </row>
  </sheetData>
  <sheetProtection/>
  <printOptions/>
  <pageMargins left="0.75" right="0.75" top="0.79" bottom="0.98"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showGridLines="0" showZeros="0" workbookViewId="0" topLeftCell="A1">
      <selection activeCell="G18" sqref="G18"/>
    </sheetView>
  </sheetViews>
  <sheetFormatPr defaultColWidth="9.16015625" defaultRowHeight="12.75" customHeight="1"/>
  <cols>
    <col min="1" max="1" width="19.83203125" style="0" customWidth="1"/>
    <col min="2" max="2" width="23.16015625" style="0" customWidth="1"/>
    <col min="3" max="3" width="22.33203125" style="0" customWidth="1"/>
    <col min="4" max="4" width="21.33203125" style="0" customWidth="1"/>
    <col min="5" max="5" width="24.33203125" style="0" customWidth="1"/>
    <col min="6" max="6" width="23" style="0" customWidth="1"/>
    <col min="7" max="7" width="20.16015625" style="0" customWidth="1"/>
    <col min="8" max="8" width="20.83203125" style="0" customWidth="1"/>
    <col min="9" max="9" width="13.66015625" style="0" customWidth="1"/>
    <col min="10" max="11" width="11.83203125" style="0" customWidth="1"/>
  </cols>
  <sheetData>
    <row r="1" spans="1:11" ht="68.25" customHeight="1">
      <c r="A1" s="61" t="s">
        <v>24</v>
      </c>
      <c r="B1" s="61"/>
      <c r="C1" s="61"/>
      <c r="D1" s="61"/>
      <c r="E1" s="61"/>
      <c r="F1" s="61"/>
      <c r="G1" s="61"/>
      <c r="H1" s="61"/>
      <c r="I1" s="67"/>
      <c r="J1" s="67"/>
      <c r="K1" s="67"/>
    </row>
    <row r="2" spans="1:11" ht="27.75" customHeight="1">
      <c r="A2" s="61"/>
      <c r="B2" s="61"/>
      <c r="C2" s="61"/>
      <c r="D2" s="61"/>
      <c r="E2" s="61"/>
      <c r="F2" s="61"/>
      <c r="G2" s="61"/>
      <c r="H2" s="62" t="s">
        <v>192</v>
      </c>
      <c r="I2" s="67"/>
      <c r="J2" s="67"/>
      <c r="K2" s="67"/>
    </row>
    <row r="3" spans="1:10" ht="14.25" customHeight="1">
      <c r="A3" s="3" t="s">
        <v>32</v>
      </c>
      <c r="B3" s="3"/>
      <c r="C3" s="63"/>
      <c r="D3" s="63"/>
      <c r="E3" s="63"/>
      <c r="F3" s="63"/>
      <c r="G3" s="63"/>
      <c r="H3" s="64" t="s">
        <v>33</v>
      </c>
      <c r="I3" s="63"/>
      <c r="J3" s="63"/>
    </row>
    <row r="4" spans="1:8" ht="25.5" customHeight="1">
      <c r="A4" s="65" t="s">
        <v>193</v>
      </c>
      <c r="B4" s="65"/>
      <c r="C4" s="65"/>
      <c r="D4" s="65"/>
      <c r="E4" s="65"/>
      <c r="F4" s="65"/>
      <c r="G4" s="65" t="s">
        <v>194</v>
      </c>
      <c r="H4" s="65" t="s">
        <v>195</v>
      </c>
    </row>
    <row r="5" spans="1:8" ht="23.25" customHeight="1">
      <c r="A5" s="65" t="s">
        <v>140</v>
      </c>
      <c r="B5" s="65" t="s">
        <v>196</v>
      </c>
      <c r="C5" s="65" t="s">
        <v>197</v>
      </c>
      <c r="D5" s="65" t="s">
        <v>198</v>
      </c>
      <c r="E5" s="65"/>
      <c r="F5" s="65"/>
      <c r="G5" s="65"/>
      <c r="H5" s="65"/>
    </row>
    <row r="6" spans="1:8" ht="38.25" customHeight="1">
      <c r="A6" s="65"/>
      <c r="B6" s="65"/>
      <c r="C6" s="65"/>
      <c r="D6" s="7" t="s">
        <v>140</v>
      </c>
      <c r="E6" s="7" t="s">
        <v>199</v>
      </c>
      <c r="F6" s="7" t="s">
        <v>200</v>
      </c>
      <c r="G6" s="65"/>
      <c r="H6" s="65"/>
    </row>
    <row r="7" spans="1:8" ht="19.5" customHeight="1">
      <c r="A7" s="16">
        <v>1</v>
      </c>
      <c r="B7" s="16">
        <v>2</v>
      </c>
      <c r="C7" s="16">
        <v>3</v>
      </c>
      <c r="D7" s="16">
        <v>4</v>
      </c>
      <c r="E7" s="16">
        <v>5</v>
      </c>
      <c r="F7" s="16">
        <v>6</v>
      </c>
      <c r="G7" s="16">
        <v>7</v>
      </c>
      <c r="H7" s="16">
        <v>8</v>
      </c>
    </row>
    <row r="8" spans="1:8" ht="19.5" customHeight="1">
      <c r="A8" s="20" t="str">
        <f>C8</f>
        <v>21,297.42</v>
      </c>
      <c r="B8" s="20"/>
      <c r="C8" s="66" t="s">
        <v>182</v>
      </c>
      <c r="D8" s="20"/>
      <c r="E8" s="20"/>
      <c r="F8" s="20"/>
      <c r="G8" s="20"/>
      <c r="H8" s="20"/>
    </row>
    <row r="9" spans="1:8" ht="20.25" customHeight="1">
      <c r="A9" s="27" t="s">
        <v>201</v>
      </c>
      <c r="B9" s="27"/>
      <c r="C9" s="27"/>
      <c r="D9" s="27"/>
      <c r="E9" s="27"/>
      <c r="F9" s="27"/>
      <c r="G9" s="27"/>
      <c r="H9" s="27"/>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 right="0.37" top="0.79" bottom="0.79" header="0.5" footer="0.5"/>
  <pageSetup fitToHeight="1000" fitToWidth="1" horizontalDpi="600" verticalDpi="600" orientation="landscape" paperSize="9" scale="96"/>
</worksheet>
</file>

<file path=xl/worksheets/sheet11.xml><?xml version="1.0" encoding="utf-8"?>
<worksheet xmlns="http://schemas.openxmlformats.org/spreadsheetml/2006/main" xmlns:r="http://schemas.openxmlformats.org/officeDocument/2006/relationships">
  <dimension ref="A1:AB21"/>
  <sheetViews>
    <sheetView workbookViewId="0" topLeftCell="F1">
      <selection activeCell="W29" sqref="W29"/>
    </sheetView>
  </sheetViews>
  <sheetFormatPr defaultColWidth="9.33203125" defaultRowHeight="11.25"/>
  <cols>
    <col min="1" max="1" width="31.33203125" style="29" customWidth="1"/>
    <col min="2" max="4" width="3.66015625" style="29" customWidth="1"/>
    <col min="5" max="5" width="43.66015625" style="29" customWidth="1"/>
    <col min="6" max="13" width="18.66015625" style="29" customWidth="1"/>
    <col min="14" max="17" width="15.66015625" style="29" customWidth="1"/>
    <col min="18" max="18" width="25" style="29" customWidth="1"/>
    <col min="19" max="27" width="15.66015625" style="29" customWidth="1"/>
    <col min="28" max="28" width="25" style="29" customWidth="1"/>
    <col min="29" max="29" width="11.33203125" style="29" customWidth="1"/>
    <col min="30" max="16384" width="9.33203125" style="29" customWidth="1"/>
  </cols>
  <sheetData>
    <row r="1" spans="1:28" ht="27">
      <c r="A1" s="30"/>
      <c r="B1" s="30"/>
      <c r="C1" s="30"/>
      <c r="D1" s="30"/>
      <c r="E1" s="30"/>
      <c r="F1" s="30"/>
      <c r="G1" s="30"/>
      <c r="H1" s="30"/>
      <c r="I1" s="30"/>
      <c r="J1" s="30"/>
      <c r="K1" s="30"/>
      <c r="L1" s="30"/>
      <c r="M1" s="30"/>
      <c r="N1" s="47" t="s">
        <v>26</v>
      </c>
      <c r="O1" s="30"/>
      <c r="P1" s="30"/>
      <c r="Q1" s="30"/>
      <c r="R1" s="30"/>
      <c r="S1" s="30"/>
      <c r="T1" s="30"/>
      <c r="U1" s="30"/>
      <c r="V1" s="30"/>
      <c r="W1" s="30"/>
      <c r="X1" s="30"/>
      <c r="Y1" s="30"/>
      <c r="Z1" s="30"/>
      <c r="AA1" s="30"/>
      <c r="AB1" s="30"/>
    </row>
    <row r="2" spans="1:28" ht="14.25">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55" t="s">
        <v>202</v>
      </c>
    </row>
    <row r="3" spans="1:28" ht="12.75">
      <c r="A3" s="31" t="s">
        <v>203</v>
      </c>
      <c r="B3" s="32"/>
      <c r="C3" s="32"/>
      <c r="D3" s="32"/>
      <c r="E3" s="32"/>
      <c r="F3" s="32"/>
      <c r="G3" s="32"/>
      <c r="H3" s="32"/>
      <c r="I3" s="32"/>
      <c r="J3" s="32"/>
      <c r="K3" s="32"/>
      <c r="L3" s="32"/>
      <c r="M3" s="32"/>
      <c r="N3" s="48" t="s">
        <v>204</v>
      </c>
      <c r="O3" s="32"/>
      <c r="P3" s="32"/>
      <c r="Q3" s="32"/>
      <c r="R3" s="32"/>
      <c r="S3" s="32"/>
      <c r="T3" s="32"/>
      <c r="U3" s="32"/>
      <c r="V3" s="32"/>
      <c r="W3" s="32"/>
      <c r="X3" s="32"/>
      <c r="Y3" s="32"/>
      <c r="Z3" s="32"/>
      <c r="AA3" s="32"/>
      <c r="AB3" s="56" t="s">
        <v>123</v>
      </c>
    </row>
    <row r="4" spans="1:28" ht="15" customHeight="1">
      <c r="A4" s="33" t="s">
        <v>205</v>
      </c>
      <c r="B4" s="34" t="s">
        <v>38</v>
      </c>
      <c r="C4" s="34" t="s">
        <v>125</v>
      </c>
      <c r="D4" s="34" t="s">
        <v>125</v>
      </c>
      <c r="E4" s="34" t="s">
        <v>125</v>
      </c>
      <c r="F4" s="35" t="s">
        <v>206</v>
      </c>
      <c r="G4" s="35" t="s">
        <v>125</v>
      </c>
      <c r="H4" s="35" t="s">
        <v>125</v>
      </c>
      <c r="I4" s="35" t="s">
        <v>125</v>
      </c>
      <c r="J4" s="35" t="s">
        <v>125</v>
      </c>
      <c r="K4" s="35" t="s">
        <v>125</v>
      </c>
      <c r="L4" s="35" t="s">
        <v>125</v>
      </c>
      <c r="M4" s="35" t="s">
        <v>125</v>
      </c>
      <c r="N4" s="35" t="s">
        <v>125</v>
      </c>
      <c r="O4" s="35" t="s">
        <v>125</v>
      </c>
      <c r="P4" s="35" t="s">
        <v>125</v>
      </c>
      <c r="Q4" s="35" t="s">
        <v>125</v>
      </c>
      <c r="R4" s="35" t="s">
        <v>125</v>
      </c>
      <c r="S4" s="50" t="s">
        <v>207</v>
      </c>
      <c r="T4" s="50" t="s">
        <v>125</v>
      </c>
      <c r="U4" s="50" t="s">
        <v>125</v>
      </c>
      <c r="V4" s="50" t="s">
        <v>125</v>
      </c>
      <c r="W4" s="50" t="s">
        <v>125</v>
      </c>
      <c r="X4" s="50" t="s">
        <v>125</v>
      </c>
      <c r="Y4" s="50" t="s">
        <v>125</v>
      </c>
      <c r="Z4" s="50" t="s">
        <v>125</v>
      </c>
      <c r="AA4" s="50" t="s">
        <v>125</v>
      </c>
      <c r="AB4" s="50" t="s">
        <v>125</v>
      </c>
    </row>
    <row r="5" spans="1:28" ht="15" customHeight="1">
      <c r="A5" s="36" t="s">
        <v>125</v>
      </c>
      <c r="B5" s="37" t="s">
        <v>38</v>
      </c>
      <c r="C5" s="37" t="s">
        <v>125</v>
      </c>
      <c r="D5" s="37" t="s">
        <v>125</v>
      </c>
      <c r="E5" s="37" t="s">
        <v>125</v>
      </c>
      <c r="F5" s="37" t="s">
        <v>208</v>
      </c>
      <c r="G5" s="37" t="s">
        <v>125</v>
      </c>
      <c r="H5" s="37" t="s">
        <v>125</v>
      </c>
      <c r="I5" s="37" t="s">
        <v>125</v>
      </c>
      <c r="J5" s="37" t="s">
        <v>209</v>
      </c>
      <c r="K5" s="37" t="s">
        <v>125</v>
      </c>
      <c r="L5" s="37" t="s">
        <v>125</v>
      </c>
      <c r="M5" s="37" t="s">
        <v>125</v>
      </c>
      <c r="N5" s="37" t="s">
        <v>210</v>
      </c>
      <c r="O5" s="37" t="s">
        <v>125</v>
      </c>
      <c r="P5" s="37" t="s">
        <v>125</v>
      </c>
      <c r="Q5" s="37" t="s">
        <v>125</v>
      </c>
      <c r="R5" s="37" t="s">
        <v>211</v>
      </c>
      <c r="S5" s="37" t="s">
        <v>208</v>
      </c>
      <c r="T5" s="37" t="s">
        <v>125</v>
      </c>
      <c r="U5" s="37" t="s">
        <v>125</v>
      </c>
      <c r="V5" s="37" t="s">
        <v>209</v>
      </c>
      <c r="W5" s="37" t="s">
        <v>125</v>
      </c>
      <c r="X5" s="37" t="s">
        <v>125</v>
      </c>
      <c r="Y5" s="37" t="s">
        <v>210</v>
      </c>
      <c r="Z5" s="37" t="s">
        <v>125</v>
      </c>
      <c r="AA5" s="37" t="s">
        <v>125</v>
      </c>
      <c r="AB5" s="57" t="s">
        <v>211</v>
      </c>
    </row>
    <row r="6" spans="1:28" ht="15" customHeight="1">
      <c r="A6" s="36" t="s">
        <v>125</v>
      </c>
      <c r="B6" s="37" t="s">
        <v>124</v>
      </c>
      <c r="C6" s="37" t="s">
        <v>125</v>
      </c>
      <c r="D6" s="37" t="s">
        <v>125</v>
      </c>
      <c r="E6" s="37" t="s">
        <v>89</v>
      </c>
      <c r="F6" s="37" t="s">
        <v>212</v>
      </c>
      <c r="G6" s="37" t="s">
        <v>213</v>
      </c>
      <c r="H6" s="37" t="s">
        <v>214</v>
      </c>
      <c r="I6" s="37" t="s">
        <v>215</v>
      </c>
      <c r="J6" s="37" t="s">
        <v>212</v>
      </c>
      <c r="K6" s="37" t="s">
        <v>213</v>
      </c>
      <c r="L6" s="37" t="s">
        <v>214</v>
      </c>
      <c r="M6" s="37" t="s">
        <v>215</v>
      </c>
      <c r="N6" s="37" t="s">
        <v>212</v>
      </c>
      <c r="O6" s="37" t="s">
        <v>213</v>
      </c>
      <c r="P6" s="37" t="s">
        <v>214</v>
      </c>
      <c r="Q6" s="37" t="s">
        <v>215</v>
      </c>
      <c r="R6" s="37" t="s">
        <v>125</v>
      </c>
      <c r="S6" s="37" t="s">
        <v>216</v>
      </c>
      <c r="T6" s="37" t="s">
        <v>217</v>
      </c>
      <c r="U6" s="37" t="s">
        <v>218</v>
      </c>
      <c r="V6" s="37" t="s">
        <v>216</v>
      </c>
      <c r="W6" s="37" t="s">
        <v>217</v>
      </c>
      <c r="X6" s="37" t="s">
        <v>218</v>
      </c>
      <c r="Y6" s="37" t="s">
        <v>216</v>
      </c>
      <c r="Z6" s="37" t="s">
        <v>217</v>
      </c>
      <c r="AA6" s="37" t="s">
        <v>218</v>
      </c>
      <c r="AB6" s="57" t="s">
        <v>211</v>
      </c>
    </row>
    <row r="7" spans="1:28" ht="15" customHeight="1">
      <c r="A7" s="36" t="s">
        <v>125</v>
      </c>
      <c r="B7" s="37" t="s">
        <v>125</v>
      </c>
      <c r="C7" s="37" t="s">
        <v>125</v>
      </c>
      <c r="D7" s="37" t="s">
        <v>125</v>
      </c>
      <c r="E7" s="37" t="s">
        <v>125</v>
      </c>
      <c r="F7" s="37" t="s">
        <v>125</v>
      </c>
      <c r="G7" s="37" t="s">
        <v>125</v>
      </c>
      <c r="H7" s="37" t="s">
        <v>125</v>
      </c>
      <c r="I7" s="37" t="s">
        <v>125</v>
      </c>
      <c r="J7" s="37" t="s">
        <v>125</v>
      </c>
      <c r="K7" s="37" t="s">
        <v>125</v>
      </c>
      <c r="L7" s="37" t="s">
        <v>125</v>
      </c>
      <c r="M7" s="37" t="s">
        <v>125</v>
      </c>
      <c r="N7" s="37" t="s">
        <v>125</v>
      </c>
      <c r="O7" s="37" t="s">
        <v>125</v>
      </c>
      <c r="P7" s="37" t="s">
        <v>125</v>
      </c>
      <c r="Q7" s="37" t="s">
        <v>125</v>
      </c>
      <c r="R7" s="37" t="s">
        <v>125</v>
      </c>
      <c r="S7" s="37" t="s">
        <v>125</v>
      </c>
      <c r="T7" s="37" t="s">
        <v>125</v>
      </c>
      <c r="U7" s="37" t="s">
        <v>125</v>
      </c>
      <c r="V7" s="37" t="s">
        <v>125</v>
      </c>
      <c r="W7" s="37" t="s">
        <v>125</v>
      </c>
      <c r="X7" s="37" t="s">
        <v>125</v>
      </c>
      <c r="Y7" s="37" t="s">
        <v>125</v>
      </c>
      <c r="Z7" s="37" t="s">
        <v>125</v>
      </c>
      <c r="AA7" s="37" t="s">
        <v>125</v>
      </c>
      <c r="AB7" s="57" t="s">
        <v>125</v>
      </c>
    </row>
    <row r="8" spans="1:28" ht="30.75" customHeight="1">
      <c r="A8" s="36" t="s">
        <v>125</v>
      </c>
      <c r="B8" s="37" t="s">
        <v>125</v>
      </c>
      <c r="C8" s="37" t="s">
        <v>125</v>
      </c>
      <c r="D8" s="37" t="s">
        <v>125</v>
      </c>
      <c r="E8" s="37" t="s">
        <v>125</v>
      </c>
      <c r="F8" s="37" t="s">
        <v>125</v>
      </c>
      <c r="G8" s="37" t="s">
        <v>125</v>
      </c>
      <c r="H8" s="37" t="s">
        <v>125</v>
      </c>
      <c r="I8" s="37" t="s">
        <v>125</v>
      </c>
      <c r="J8" s="37" t="s">
        <v>125</v>
      </c>
      <c r="K8" s="37" t="s">
        <v>125</v>
      </c>
      <c r="L8" s="37" t="s">
        <v>125</v>
      </c>
      <c r="M8" s="37" t="s">
        <v>125</v>
      </c>
      <c r="N8" s="37" t="s">
        <v>125</v>
      </c>
      <c r="O8" s="37" t="s">
        <v>125</v>
      </c>
      <c r="P8" s="37" t="s">
        <v>125</v>
      </c>
      <c r="Q8" s="37" t="s">
        <v>125</v>
      </c>
      <c r="R8" s="37" t="s">
        <v>125</v>
      </c>
      <c r="S8" s="37" t="s">
        <v>125</v>
      </c>
      <c r="T8" s="37" t="s">
        <v>125</v>
      </c>
      <c r="U8" s="37" t="s">
        <v>125</v>
      </c>
      <c r="V8" s="37" t="s">
        <v>125</v>
      </c>
      <c r="W8" s="37" t="s">
        <v>125</v>
      </c>
      <c r="X8" s="37" t="s">
        <v>125</v>
      </c>
      <c r="Y8" s="37" t="s">
        <v>125</v>
      </c>
      <c r="Z8" s="37" t="s">
        <v>125</v>
      </c>
      <c r="AA8" s="37" t="s">
        <v>125</v>
      </c>
      <c r="AB8" s="57" t="s">
        <v>125</v>
      </c>
    </row>
    <row r="9" spans="1:28" ht="15" customHeight="1">
      <c r="A9" s="36" t="s">
        <v>125</v>
      </c>
      <c r="B9" s="37" t="s">
        <v>126</v>
      </c>
      <c r="C9" s="37" t="s">
        <v>127</v>
      </c>
      <c r="D9" s="37" t="s">
        <v>128</v>
      </c>
      <c r="E9" s="37" t="s">
        <v>129</v>
      </c>
      <c r="F9" s="37" t="s">
        <v>130</v>
      </c>
      <c r="G9" s="37" t="s">
        <v>131</v>
      </c>
      <c r="H9" s="37" t="s">
        <v>132</v>
      </c>
      <c r="I9" s="37" t="s">
        <v>133</v>
      </c>
      <c r="J9" s="37" t="s">
        <v>134</v>
      </c>
      <c r="K9" s="37" t="s">
        <v>135</v>
      </c>
      <c r="L9" s="37" t="s">
        <v>219</v>
      </c>
      <c r="M9" s="37" t="s">
        <v>220</v>
      </c>
      <c r="N9" s="37" t="s">
        <v>221</v>
      </c>
      <c r="O9" s="37" t="s">
        <v>222</v>
      </c>
      <c r="P9" s="37" t="s">
        <v>223</v>
      </c>
      <c r="Q9" s="37" t="s">
        <v>224</v>
      </c>
      <c r="R9" s="37" t="s">
        <v>225</v>
      </c>
      <c r="S9" s="37" t="s">
        <v>226</v>
      </c>
      <c r="T9" s="37" t="s">
        <v>227</v>
      </c>
      <c r="U9" s="37" t="s">
        <v>228</v>
      </c>
      <c r="V9" s="37" t="s">
        <v>229</v>
      </c>
      <c r="W9" s="37" t="s">
        <v>230</v>
      </c>
      <c r="X9" s="37" t="s">
        <v>231</v>
      </c>
      <c r="Y9" s="37" t="s">
        <v>232</v>
      </c>
      <c r="Z9" s="37" t="s">
        <v>233</v>
      </c>
      <c r="AA9" s="37" t="s">
        <v>234</v>
      </c>
      <c r="AB9" s="57" t="s">
        <v>235</v>
      </c>
    </row>
    <row r="10" spans="1:28" ht="15" customHeight="1">
      <c r="A10" s="36" t="s">
        <v>125</v>
      </c>
      <c r="B10" s="37" t="s">
        <v>125</v>
      </c>
      <c r="C10" s="37" t="s">
        <v>125</v>
      </c>
      <c r="D10" s="37" t="s">
        <v>125</v>
      </c>
      <c r="E10" s="37" t="s">
        <v>90</v>
      </c>
      <c r="F10" s="38">
        <f>F11</f>
        <v>21297.42</v>
      </c>
      <c r="G10" s="38"/>
      <c r="H10" s="38"/>
      <c r="I10" s="38">
        <f>I11</f>
        <v>21297.42</v>
      </c>
      <c r="J10" s="38">
        <f>J11</f>
        <v>25158</v>
      </c>
      <c r="K10" s="38"/>
      <c r="L10" s="38"/>
      <c r="M10" s="38">
        <f>M11</f>
        <v>25158</v>
      </c>
      <c r="N10" s="38">
        <f>N11</f>
        <v>-3860.5800000000017</v>
      </c>
      <c r="O10" s="38"/>
      <c r="P10" s="38"/>
      <c r="Q10" s="38"/>
      <c r="R10" s="51"/>
      <c r="S10" s="52"/>
      <c r="T10" s="52"/>
      <c r="U10" s="53">
        <f>U11</f>
        <v>662</v>
      </c>
      <c r="V10" s="53"/>
      <c r="W10" s="53"/>
      <c r="X10" s="53">
        <f>X11</f>
        <v>1000</v>
      </c>
      <c r="Y10" s="53"/>
      <c r="Z10" s="53"/>
      <c r="AA10" s="53">
        <f>AA11</f>
        <v>-338</v>
      </c>
      <c r="AB10" s="38" t="str">
        <f>AB11</f>
        <v>厉行节约</v>
      </c>
    </row>
    <row r="11" spans="1:28" ht="15" customHeight="1">
      <c r="A11" s="39" t="s">
        <v>122</v>
      </c>
      <c r="B11" s="40">
        <v>30217</v>
      </c>
      <c r="C11" s="40"/>
      <c r="D11" s="40"/>
      <c r="E11" s="40" t="s">
        <v>197</v>
      </c>
      <c r="F11" s="38">
        <v>21297.42</v>
      </c>
      <c r="G11" s="38"/>
      <c r="H11" s="38"/>
      <c r="I11" s="38">
        <v>21297.42</v>
      </c>
      <c r="J11" s="38">
        <v>25158</v>
      </c>
      <c r="K11" s="38"/>
      <c r="L11" s="38"/>
      <c r="M11" s="38">
        <v>25158</v>
      </c>
      <c r="N11" s="38">
        <f>I11-M11</f>
        <v>-3860.5800000000017</v>
      </c>
      <c r="O11" s="38"/>
      <c r="P11" s="38"/>
      <c r="Q11" s="38"/>
      <c r="R11" s="51"/>
      <c r="S11" s="51"/>
      <c r="T11" s="51"/>
      <c r="U11" s="53">
        <v>662</v>
      </c>
      <c r="V11" s="53"/>
      <c r="W11" s="53"/>
      <c r="X11" s="53">
        <v>1000</v>
      </c>
      <c r="Y11" s="53"/>
      <c r="Z11" s="53"/>
      <c r="AA11" s="53">
        <f>U11-X11</f>
        <v>-338</v>
      </c>
      <c r="AB11" s="58" t="s">
        <v>236</v>
      </c>
    </row>
    <row r="12" spans="1:28" ht="15" customHeight="1">
      <c r="A12" s="39"/>
      <c r="B12" s="40"/>
      <c r="C12" s="40"/>
      <c r="D12" s="40"/>
      <c r="E12" s="40"/>
      <c r="F12" s="41"/>
      <c r="G12" s="41"/>
      <c r="H12" s="41"/>
      <c r="I12" s="41"/>
      <c r="J12" s="41"/>
      <c r="K12" s="41"/>
      <c r="L12" s="41"/>
      <c r="M12" s="41"/>
      <c r="N12" s="41"/>
      <c r="O12" s="41"/>
      <c r="P12" s="41"/>
      <c r="Q12" s="41"/>
      <c r="R12" s="40"/>
      <c r="S12" s="51"/>
      <c r="T12" s="51"/>
      <c r="U12" s="51"/>
      <c r="V12" s="51"/>
      <c r="W12" s="51"/>
      <c r="X12" s="51"/>
      <c r="Y12" s="51"/>
      <c r="Z12" s="51"/>
      <c r="AA12" s="51"/>
      <c r="AB12" s="59"/>
    </row>
    <row r="13" spans="1:28" ht="15" customHeight="1">
      <c r="A13" s="39" t="s">
        <v>125</v>
      </c>
      <c r="B13" s="40" t="s">
        <v>125</v>
      </c>
      <c r="C13" s="40" t="s">
        <v>125</v>
      </c>
      <c r="D13" s="40" t="s">
        <v>125</v>
      </c>
      <c r="E13" s="40" t="s">
        <v>125</v>
      </c>
      <c r="F13" s="42" t="s">
        <v>125</v>
      </c>
      <c r="G13" s="42" t="s">
        <v>125</v>
      </c>
      <c r="H13" s="42" t="s">
        <v>125</v>
      </c>
      <c r="I13" s="42" t="s">
        <v>125</v>
      </c>
      <c r="J13" s="42" t="s">
        <v>125</v>
      </c>
      <c r="K13" s="42" t="s">
        <v>125</v>
      </c>
      <c r="L13" s="42" t="s">
        <v>125</v>
      </c>
      <c r="M13" s="42" t="s">
        <v>125</v>
      </c>
      <c r="N13" s="42" t="s">
        <v>125</v>
      </c>
      <c r="O13" s="42" t="s">
        <v>125</v>
      </c>
      <c r="P13" s="42" t="s">
        <v>125</v>
      </c>
      <c r="Q13" s="42" t="s">
        <v>125</v>
      </c>
      <c r="R13" s="40" t="s">
        <v>125</v>
      </c>
      <c r="S13" s="51" t="s">
        <v>237</v>
      </c>
      <c r="T13" s="51" t="s">
        <v>237</v>
      </c>
      <c r="U13" s="51" t="s">
        <v>237</v>
      </c>
      <c r="V13" s="51" t="s">
        <v>237</v>
      </c>
      <c r="W13" s="51" t="s">
        <v>237</v>
      </c>
      <c r="X13" s="51" t="s">
        <v>237</v>
      </c>
      <c r="Y13" s="51" t="s">
        <v>237</v>
      </c>
      <c r="Z13" s="51" t="s">
        <v>237</v>
      </c>
      <c r="AA13" s="51" t="s">
        <v>237</v>
      </c>
      <c r="AB13" s="59" t="s">
        <v>125</v>
      </c>
    </row>
    <row r="14" spans="1:28" ht="15" customHeight="1">
      <c r="A14" s="39" t="s">
        <v>125</v>
      </c>
      <c r="B14" s="40" t="s">
        <v>125</v>
      </c>
      <c r="C14" s="40" t="s">
        <v>125</v>
      </c>
      <c r="D14" s="40" t="s">
        <v>125</v>
      </c>
      <c r="E14" s="40" t="s">
        <v>125</v>
      </c>
      <c r="F14" s="42" t="s">
        <v>125</v>
      </c>
      <c r="G14" s="42" t="s">
        <v>125</v>
      </c>
      <c r="H14" s="42" t="s">
        <v>125</v>
      </c>
      <c r="I14" s="42" t="s">
        <v>125</v>
      </c>
      <c r="J14" s="42" t="s">
        <v>125</v>
      </c>
      <c r="K14" s="42" t="s">
        <v>125</v>
      </c>
      <c r="L14" s="42" t="s">
        <v>125</v>
      </c>
      <c r="M14" s="42" t="s">
        <v>125</v>
      </c>
      <c r="N14" s="42" t="s">
        <v>125</v>
      </c>
      <c r="O14" s="42" t="s">
        <v>125</v>
      </c>
      <c r="P14" s="42" t="s">
        <v>125</v>
      </c>
      <c r="Q14" s="42" t="s">
        <v>125</v>
      </c>
      <c r="R14" s="40" t="s">
        <v>125</v>
      </c>
      <c r="S14" s="51" t="s">
        <v>237</v>
      </c>
      <c r="T14" s="51" t="s">
        <v>237</v>
      </c>
      <c r="U14" s="51" t="s">
        <v>237</v>
      </c>
      <c r="V14" s="51" t="s">
        <v>237</v>
      </c>
      <c r="W14" s="51" t="s">
        <v>237</v>
      </c>
      <c r="X14" s="51" t="s">
        <v>237</v>
      </c>
      <c r="Y14" s="51" t="s">
        <v>237</v>
      </c>
      <c r="Z14" s="51" t="s">
        <v>237</v>
      </c>
      <c r="AA14" s="51" t="s">
        <v>237</v>
      </c>
      <c r="AB14" s="59" t="s">
        <v>125</v>
      </c>
    </row>
    <row r="15" spans="1:28" ht="15" customHeight="1">
      <c r="A15" s="39" t="s">
        <v>125</v>
      </c>
      <c r="B15" s="40" t="s">
        <v>125</v>
      </c>
      <c r="C15" s="40" t="s">
        <v>125</v>
      </c>
      <c r="D15" s="40" t="s">
        <v>125</v>
      </c>
      <c r="E15" s="40" t="s">
        <v>125</v>
      </c>
      <c r="F15" s="42" t="s">
        <v>125</v>
      </c>
      <c r="G15" s="42" t="s">
        <v>125</v>
      </c>
      <c r="H15" s="42" t="s">
        <v>125</v>
      </c>
      <c r="I15" s="42" t="s">
        <v>125</v>
      </c>
      <c r="J15" s="42" t="s">
        <v>125</v>
      </c>
      <c r="K15" s="42" t="s">
        <v>125</v>
      </c>
      <c r="L15" s="42" t="s">
        <v>125</v>
      </c>
      <c r="M15" s="42" t="s">
        <v>125</v>
      </c>
      <c r="N15" s="42" t="s">
        <v>125</v>
      </c>
      <c r="O15" s="42" t="s">
        <v>125</v>
      </c>
      <c r="P15" s="42" t="s">
        <v>125</v>
      </c>
      <c r="Q15" s="42" t="s">
        <v>125</v>
      </c>
      <c r="R15" s="40" t="s">
        <v>125</v>
      </c>
      <c r="S15" s="51" t="s">
        <v>237</v>
      </c>
      <c r="T15" s="51" t="s">
        <v>237</v>
      </c>
      <c r="U15" s="51" t="s">
        <v>237</v>
      </c>
      <c r="V15" s="51" t="s">
        <v>237</v>
      </c>
      <c r="W15" s="51" t="s">
        <v>237</v>
      </c>
      <c r="X15" s="51" t="s">
        <v>237</v>
      </c>
      <c r="Y15" s="51" t="s">
        <v>237</v>
      </c>
      <c r="Z15" s="51" t="s">
        <v>237</v>
      </c>
      <c r="AA15" s="51" t="s">
        <v>237</v>
      </c>
      <c r="AB15" s="59" t="s">
        <v>125</v>
      </c>
    </row>
    <row r="16" spans="1:28" ht="15" customHeight="1">
      <c r="A16" s="43" t="s">
        <v>125</v>
      </c>
      <c r="B16" s="44" t="s">
        <v>125</v>
      </c>
      <c r="C16" s="44" t="s">
        <v>125</v>
      </c>
      <c r="D16" s="44" t="s">
        <v>125</v>
      </c>
      <c r="E16" s="44" t="s">
        <v>125</v>
      </c>
      <c r="F16" s="45" t="s">
        <v>125</v>
      </c>
      <c r="G16" s="45" t="s">
        <v>125</v>
      </c>
      <c r="H16" s="45" t="s">
        <v>125</v>
      </c>
      <c r="I16" s="45" t="s">
        <v>125</v>
      </c>
      <c r="J16" s="45" t="s">
        <v>125</v>
      </c>
      <c r="K16" s="45" t="s">
        <v>125</v>
      </c>
      <c r="L16" s="45" t="s">
        <v>125</v>
      </c>
      <c r="M16" s="45" t="s">
        <v>125</v>
      </c>
      <c r="N16" s="45" t="s">
        <v>125</v>
      </c>
      <c r="O16" s="45" t="s">
        <v>125</v>
      </c>
      <c r="P16" s="45" t="s">
        <v>125</v>
      </c>
      <c r="Q16" s="45" t="s">
        <v>125</v>
      </c>
      <c r="R16" s="44" t="s">
        <v>125</v>
      </c>
      <c r="S16" s="54" t="s">
        <v>237</v>
      </c>
      <c r="T16" s="54" t="s">
        <v>237</v>
      </c>
      <c r="U16" s="54" t="s">
        <v>237</v>
      </c>
      <c r="V16" s="54" t="s">
        <v>237</v>
      </c>
      <c r="W16" s="54" t="s">
        <v>237</v>
      </c>
      <c r="X16" s="54" t="s">
        <v>237</v>
      </c>
      <c r="Y16" s="54" t="s">
        <v>237</v>
      </c>
      <c r="Z16" s="54" t="s">
        <v>237</v>
      </c>
      <c r="AA16" s="54" t="s">
        <v>237</v>
      </c>
      <c r="AB16" s="60" t="s">
        <v>125</v>
      </c>
    </row>
    <row r="17" spans="1:28" ht="15" customHeight="1">
      <c r="A17" s="46"/>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row>
    <row r="18" spans="1:28" ht="15" customHeight="1">
      <c r="A18" s="46"/>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row>
    <row r="19" spans="1:28" ht="15" customHeight="1">
      <c r="A19" s="46"/>
      <c r="B19" s="46"/>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46"/>
    </row>
    <row r="21" ht="14.25">
      <c r="N21" s="49"/>
    </row>
  </sheetData>
  <sheetProtection/>
  <mergeCells count="47">
    <mergeCell ref="F4:R4"/>
    <mergeCell ref="S4:AB4"/>
    <mergeCell ref="F5:I5"/>
    <mergeCell ref="J5:M5"/>
    <mergeCell ref="N5:Q5"/>
    <mergeCell ref="S5:U5"/>
    <mergeCell ref="V5:X5"/>
    <mergeCell ref="Y5:AA5"/>
    <mergeCell ref="B11:D11"/>
    <mergeCell ref="B12:D12"/>
    <mergeCell ref="B13:D13"/>
    <mergeCell ref="B14:D14"/>
    <mergeCell ref="B15:D15"/>
    <mergeCell ref="B16:D16"/>
    <mergeCell ref="A17:AB17"/>
    <mergeCell ref="A18:AB18"/>
    <mergeCell ref="A19:AB19"/>
    <mergeCell ref="A4:A10"/>
    <mergeCell ref="B9:B10"/>
    <mergeCell ref="C9:C10"/>
    <mergeCell ref="D9:D10"/>
    <mergeCell ref="E6:E8"/>
    <mergeCell ref="F6:F8"/>
    <mergeCell ref="G6:G8"/>
    <mergeCell ref="H6:H8"/>
    <mergeCell ref="I6:I8"/>
    <mergeCell ref="J6:J8"/>
    <mergeCell ref="K6:K8"/>
    <mergeCell ref="L6:L8"/>
    <mergeCell ref="M6:M8"/>
    <mergeCell ref="N6:N8"/>
    <mergeCell ref="O6:O8"/>
    <mergeCell ref="P6:P8"/>
    <mergeCell ref="Q6:Q8"/>
    <mergeCell ref="R5:R8"/>
    <mergeCell ref="S6:S8"/>
    <mergeCell ref="T6:T8"/>
    <mergeCell ref="U6:U8"/>
    <mergeCell ref="V6:V8"/>
    <mergeCell ref="W6:W8"/>
    <mergeCell ref="X6:X8"/>
    <mergeCell ref="Y6:Y8"/>
    <mergeCell ref="Z6:Z8"/>
    <mergeCell ref="AA6:AA8"/>
    <mergeCell ref="AB5:AB8"/>
    <mergeCell ref="B4:E5"/>
    <mergeCell ref="B6:D8"/>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J21"/>
  <sheetViews>
    <sheetView showGridLines="0" showZeros="0" workbookViewId="0" topLeftCell="A1">
      <selection activeCell="E33" sqref="E33"/>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28</v>
      </c>
      <c r="B1" s="1"/>
      <c r="C1" s="1"/>
      <c r="D1" s="1"/>
      <c r="E1" s="1"/>
      <c r="F1" s="1"/>
      <c r="G1" s="1"/>
      <c r="H1" s="1"/>
    </row>
    <row r="2" spans="1:8" ht="13.5" customHeight="1">
      <c r="A2" s="1"/>
      <c r="B2" s="1"/>
      <c r="C2" s="1"/>
      <c r="D2" s="1"/>
      <c r="E2" s="1"/>
      <c r="F2" s="1"/>
      <c r="G2" s="1"/>
      <c r="H2" s="2" t="s">
        <v>238</v>
      </c>
    </row>
    <row r="3" spans="1:8" ht="16.5" customHeight="1">
      <c r="A3" s="3" t="s">
        <v>32</v>
      </c>
      <c r="B3" s="3"/>
      <c r="C3" s="4"/>
      <c r="D3" s="5"/>
      <c r="E3" s="5"/>
      <c r="F3" s="5"/>
      <c r="G3" s="6"/>
      <c r="H3" s="2" t="s">
        <v>33</v>
      </c>
    </row>
    <row r="4" spans="1:8" ht="19.5" customHeight="1">
      <c r="A4" s="7" t="s">
        <v>36</v>
      </c>
      <c r="B4" s="7"/>
      <c r="C4" s="8" t="s">
        <v>239</v>
      </c>
      <c r="D4" s="8" t="s">
        <v>240</v>
      </c>
      <c r="E4" s="9" t="s">
        <v>241</v>
      </c>
      <c r="F4" s="10"/>
      <c r="G4" s="11"/>
      <c r="H4" s="8" t="s">
        <v>242</v>
      </c>
    </row>
    <row r="5" spans="1:8" ht="30.75" customHeight="1">
      <c r="A5" s="7" t="s">
        <v>88</v>
      </c>
      <c r="B5" s="7" t="s">
        <v>89</v>
      </c>
      <c r="C5" s="12"/>
      <c r="D5" s="12"/>
      <c r="E5" s="7" t="s">
        <v>140</v>
      </c>
      <c r="F5" s="7" t="s">
        <v>95</v>
      </c>
      <c r="G5" s="7" t="s">
        <v>96</v>
      </c>
      <c r="H5" s="12"/>
    </row>
    <row r="6" spans="1:8" ht="16.5" customHeight="1">
      <c r="A6" s="13" t="s">
        <v>90</v>
      </c>
      <c r="B6" s="14"/>
      <c r="C6" s="14"/>
      <c r="D6" s="15"/>
      <c r="E6" s="16"/>
      <c r="F6" s="16"/>
      <c r="G6" s="15"/>
      <c r="H6" s="15"/>
    </row>
    <row r="7" spans="1:10" ht="16.5" customHeight="1">
      <c r="A7" s="17"/>
      <c r="B7" s="18"/>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243</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75" right="0.75" top="0.79" bottom="0.68" header="0.41"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7"/>
  <sheetViews>
    <sheetView zoomScaleSheetLayoutView="100" workbookViewId="0" topLeftCell="A1">
      <selection activeCell="L17" sqref="L17"/>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22.5">
      <c r="A1" s="181" t="s">
        <v>5</v>
      </c>
      <c r="B1" s="181"/>
      <c r="C1" s="181"/>
      <c r="D1" s="181"/>
      <c r="E1" s="181"/>
      <c r="F1" s="181"/>
      <c r="G1" s="181"/>
      <c r="H1" s="181"/>
      <c r="I1" s="181"/>
      <c r="J1" s="181"/>
      <c r="K1" s="181"/>
      <c r="L1" s="181"/>
    </row>
    <row r="2" s="179" customFormat="1" ht="9" customHeight="1"/>
    <row r="4" spans="1:12" s="180" customFormat="1" ht="24.75" customHeight="1">
      <c r="A4" s="182" t="s">
        <v>6</v>
      </c>
      <c r="B4" s="183" t="s">
        <v>7</v>
      </c>
      <c r="C4" s="183"/>
      <c r="D4" s="183"/>
      <c r="E4" s="183"/>
      <c r="F4" s="183"/>
      <c r="G4" s="183"/>
      <c r="H4" s="183"/>
      <c r="I4" s="183"/>
      <c r="J4" s="183"/>
      <c r="K4" s="182" t="s">
        <v>8</v>
      </c>
      <c r="L4" s="182" t="s">
        <v>9</v>
      </c>
    </row>
    <row r="5" spans="1:12" s="180" customFormat="1" ht="24.75" customHeight="1">
      <c r="A5" s="182" t="s">
        <v>10</v>
      </c>
      <c r="B5" s="183" t="s">
        <v>11</v>
      </c>
      <c r="C5" s="183"/>
      <c r="D5" s="183"/>
      <c r="E5" s="183"/>
      <c r="F5" s="183"/>
      <c r="G5" s="183"/>
      <c r="H5" s="183"/>
      <c r="I5" s="183"/>
      <c r="J5" s="183"/>
      <c r="K5" s="182" t="s">
        <v>12</v>
      </c>
      <c r="L5" s="182"/>
    </row>
    <row r="6" spans="1:12" s="180" customFormat="1" ht="24.75" customHeight="1">
      <c r="A6" s="182" t="s">
        <v>13</v>
      </c>
      <c r="B6" s="183" t="s">
        <v>14</v>
      </c>
      <c r="C6" s="183"/>
      <c r="D6" s="183"/>
      <c r="E6" s="183"/>
      <c r="F6" s="183"/>
      <c r="G6" s="183"/>
      <c r="H6" s="183"/>
      <c r="I6" s="183"/>
      <c r="J6" s="183"/>
      <c r="K6" s="182" t="s">
        <v>12</v>
      </c>
      <c r="L6" s="182"/>
    </row>
    <row r="7" spans="1:12" s="180" customFormat="1" ht="24.75" customHeight="1">
      <c r="A7" s="182" t="s">
        <v>15</v>
      </c>
      <c r="B7" s="183" t="s">
        <v>16</v>
      </c>
      <c r="C7" s="183"/>
      <c r="D7" s="183"/>
      <c r="E7" s="183"/>
      <c r="F7" s="183"/>
      <c r="G7" s="183"/>
      <c r="H7" s="183"/>
      <c r="I7" s="183"/>
      <c r="J7" s="183"/>
      <c r="K7" s="182" t="s">
        <v>12</v>
      </c>
      <c r="L7" s="182"/>
    </row>
    <row r="8" spans="1:12" s="180" customFormat="1" ht="24.75" customHeight="1">
      <c r="A8" s="182" t="s">
        <v>17</v>
      </c>
      <c r="B8" s="184" t="s">
        <v>18</v>
      </c>
      <c r="C8" s="185"/>
      <c r="D8" s="185"/>
      <c r="E8" s="185"/>
      <c r="F8" s="185"/>
      <c r="G8" s="185"/>
      <c r="H8" s="185"/>
      <c r="I8" s="185"/>
      <c r="J8" s="188"/>
      <c r="K8" s="182" t="s">
        <v>12</v>
      </c>
      <c r="L8" s="182"/>
    </row>
    <row r="9" spans="1:12" s="180" customFormat="1" ht="24.75" customHeight="1">
      <c r="A9" s="182" t="s">
        <v>19</v>
      </c>
      <c r="B9" s="183" t="s">
        <v>20</v>
      </c>
      <c r="C9" s="183"/>
      <c r="D9" s="183"/>
      <c r="E9" s="183"/>
      <c r="F9" s="183"/>
      <c r="G9" s="183"/>
      <c r="H9" s="183"/>
      <c r="I9" s="183"/>
      <c r="J9" s="183"/>
      <c r="K9" s="182" t="s">
        <v>12</v>
      </c>
      <c r="L9" s="182"/>
    </row>
    <row r="10" spans="1:12" s="180" customFormat="1" ht="24.75" customHeight="1">
      <c r="A10" s="182" t="s">
        <v>21</v>
      </c>
      <c r="B10" s="183" t="s">
        <v>22</v>
      </c>
      <c r="C10" s="183"/>
      <c r="D10" s="183"/>
      <c r="E10" s="183"/>
      <c r="F10" s="183"/>
      <c r="G10" s="183"/>
      <c r="H10" s="183"/>
      <c r="I10" s="183"/>
      <c r="J10" s="183"/>
      <c r="K10" s="182" t="s">
        <v>12</v>
      </c>
      <c r="L10" s="182"/>
    </row>
    <row r="11" spans="1:12" s="180" customFormat="1" ht="24.75" customHeight="1">
      <c r="A11" s="186" t="s">
        <v>23</v>
      </c>
      <c r="B11" s="187" t="s">
        <v>24</v>
      </c>
      <c r="C11" s="187"/>
      <c r="D11" s="187"/>
      <c r="E11" s="187"/>
      <c r="F11" s="187"/>
      <c r="G11" s="187"/>
      <c r="H11" s="187"/>
      <c r="I11" s="187"/>
      <c r="J11" s="187"/>
      <c r="K11" s="182" t="s">
        <v>12</v>
      </c>
      <c r="L11" s="186"/>
    </row>
    <row r="12" spans="1:12" s="180" customFormat="1" ht="24.75" customHeight="1">
      <c r="A12" s="186" t="s">
        <v>25</v>
      </c>
      <c r="B12" s="184" t="s">
        <v>26</v>
      </c>
      <c r="C12" s="185"/>
      <c r="D12" s="185"/>
      <c r="E12" s="185"/>
      <c r="F12" s="185"/>
      <c r="G12" s="185"/>
      <c r="H12" s="185"/>
      <c r="I12" s="185"/>
      <c r="J12" s="188"/>
      <c r="K12" s="182" t="s">
        <v>12</v>
      </c>
      <c r="L12" s="182"/>
    </row>
    <row r="13" spans="1:12" s="180" customFormat="1" ht="24.75" customHeight="1">
      <c r="A13" s="182" t="s">
        <v>27</v>
      </c>
      <c r="B13" s="183" t="s">
        <v>28</v>
      </c>
      <c r="C13" s="183"/>
      <c r="D13" s="183"/>
      <c r="E13" s="183"/>
      <c r="F13" s="183"/>
      <c r="G13" s="183"/>
      <c r="H13" s="183"/>
      <c r="I13" s="183"/>
      <c r="J13" s="183"/>
      <c r="K13" s="182" t="s">
        <v>29</v>
      </c>
      <c r="L13" s="182" t="s">
        <v>30</v>
      </c>
    </row>
    <row r="14" spans="1:12" s="180" customFormat="1" ht="24.75" customHeight="1">
      <c r="A14"/>
      <c r="B14"/>
      <c r="C14"/>
      <c r="D14"/>
      <c r="E14"/>
      <c r="F14"/>
      <c r="G14"/>
      <c r="H14"/>
      <c r="I14"/>
      <c r="J14"/>
      <c r="K14"/>
      <c r="L14"/>
    </row>
    <row r="15" spans="1:12" s="180" customFormat="1" ht="24.75" customHeight="1">
      <c r="A15"/>
      <c r="B15"/>
      <c r="C15"/>
      <c r="D15"/>
      <c r="E15"/>
      <c r="F15"/>
      <c r="G15"/>
      <c r="H15"/>
      <c r="I15"/>
      <c r="J15"/>
      <c r="K15"/>
      <c r="L15"/>
    </row>
    <row r="16" spans="1:12" s="180" customFormat="1" ht="24.75" customHeight="1">
      <c r="A16"/>
      <c r="B16"/>
      <c r="C16"/>
      <c r="D16"/>
      <c r="E16"/>
      <c r="F16"/>
      <c r="G16"/>
      <c r="H16"/>
      <c r="I16"/>
      <c r="J16"/>
      <c r="K16"/>
      <c r="L16"/>
    </row>
    <row r="17" spans="1:12" s="180" customFormat="1" ht="24.75" customHeight="1">
      <c r="A17"/>
      <c r="B17"/>
      <c r="C17"/>
      <c r="D17"/>
      <c r="E17"/>
      <c r="F17"/>
      <c r="G17"/>
      <c r="H17"/>
      <c r="I17"/>
      <c r="J17"/>
      <c r="K17"/>
      <c r="L17"/>
    </row>
    <row r="18" ht="24.75" customHeight="1"/>
    <row r="19" ht="24.75" customHeight="1"/>
    <row r="20" ht="24.75" customHeight="1"/>
  </sheetData>
  <sheetProtection/>
  <mergeCells count="11">
    <mergeCell ref="A1:L1"/>
    <mergeCell ref="B4:J4"/>
    <mergeCell ref="B5:J5"/>
    <mergeCell ref="B6:J6"/>
    <mergeCell ref="B7:J7"/>
    <mergeCell ref="B8:J8"/>
    <mergeCell ref="B9:J9"/>
    <mergeCell ref="B10:J10"/>
    <mergeCell ref="B11:J11"/>
    <mergeCell ref="B12:J12"/>
    <mergeCell ref="B13:J13"/>
  </mergeCells>
  <printOptions/>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
      <selection activeCell="F17" sqref="F17"/>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 t="s">
        <v>7</v>
      </c>
      <c r="B1" s="1"/>
      <c r="C1" s="1"/>
      <c r="D1" s="1"/>
      <c r="E1" s="172"/>
      <c r="F1" s="172"/>
    </row>
    <row r="2" spans="1:5" ht="13.5" customHeight="1">
      <c r="A2" s="1"/>
      <c r="B2" s="1"/>
      <c r="C2" s="1"/>
      <c r="D2" s="2" t="s">
        <v>31</v>
      </c>
      <c r="E2" s="1"/>
    </row>
    <row r="3" spans="1:5" ht="15.75" customHeight="1">
      <c r="A3" s="3" t="s">
        <v>32</v>
      </c>
      <c r="B3" s="3"/>
      <c r="C3" s="5"/>
      <c r="D3" s="2" t="s">
        <v>33</v>
      </c>
      <c r="E3" s="5"/>
    </row>
    <row r="4" spans="1:4" ht="27" customHeight="1">
      <c r="A4" s="13" t="s">
        <v>34</v>
      </c>
      <c r="B4" s="14"/>
      <c r="C4" s="15" t="s">
        <v>35</v>
      </c>
      <c r="D4" s="15"/>
    </row>
    <row r="5" spans="1:4" s="171" customFormat="1" ht="24" customHeight="1">
      <c r="A5" s="15" t="s">
        <v>36</v>
      </c>
      <c r="B5" s="15" t="s">
        <v>37</v>
      </c>
      <c r="C5" s="15" t="s">
        <v>38</v>
      </c>
      <c r="D5" s="15" t="s">
        <v>37</v>
      </c>
    </row>
    <row r="6" spans="1:4" ht="15" customHeight="1">
      <c r="A6" s="17" t="s">
        <v>39</v>
      </c>
      <c r="B6" s="143">
        <v>595100</v>
      </c>
      <c r="C6" s="19" t="s">
        <v>40</v>
      </c>
      <c r="D6" s="144"/>
    </row>
    <row r="7" spans="1:4" ht="15" customHeight="1">
      <c r="A7" s="17" t="s">
        <v>41</v>
      </c>
      <c r="B7" s="143"/>
      <c r="C7" s="19" t="s">
        <v>42</v>
      </c>
      <c r="D7" s="144"/>
    </row>
    <row r="8" spans="1:4" ht="15" customHeight="1">
      <c r="A8" s="17" t="s">
        <v>43</v>
      </c>
      <c r="B8" s="143"/>
      <c r="C8" s="19" t="s">
        <v>44</v>
      </c>
      <c r="D8" s="144"/>
    </row>
    <row r="9" spans="1:4" ht="15" customHeight="1">
      <c r="A9" s="17" t="s">
        <v>45</v>
      </c>
      <c r="B9" s="143">
        <v>0</v>
      </c>
      <c r="C9" s="19" t="s">
        <v>46</v>
      </c>
      <c r="D9" s="144"/>
    </row>
    <row r="10" spans="1:4" ht="15" customHeight="1">
      <c r="A10" s="17" t="s">
        <v>47</v>
      </c>
      <c r="B10" s="143">
        <v>0</v>
      </c>
      <c r="C10" s="19" t="s">
        <v>48</v>
      </c>
      <c r="D10" s="144"/>
    </row>
    <row r="11" spans="1:4" ht="15" customHeight="1">
      <c r="A11" s="17" t="s">
        <v>49</v>
      </c>
      <c r="B11" s="143"/>
      <c r="C11" s="19" t="s">
        <v>50</v>
      </c>
      <c r="D11" s="144"/>
    </row>
    <row r="12" spans="1:4" ht="15" customHeight="1">
      <c r="A12" s="17" t="s">
        <v>51</v>
      </c>
      <c r="B12" s="143">
        <v>0</v>
      </c>
      <c r="C12" s="19" t="s">
        <v>52</v>
      </c>
      <c r="D12" s="144"/>
    </row>
    <row r="13" spans="1:4" ht="15" customHeight="1">
      <c r="A13" s="17" t="s">
        <v>53</v>
      </c>
      <c r="B13" s="143">
        <v>0</v>
      </c>
      <c r="C13" s="19" t="s">
        <v>54</v>
      </c>
      <c r="D13" s="144"/>
    </row>
    <row r="14" spans="1:4" ht="15" customHeight="1">
      <c r="A14" s="21" t="s">
        <v>55</v>
      </c>
      <c r="B14" s="143">
        <v>0</v>
      </c>
      <c r="C14" s="19" t="s">
        <v>56</v>
      </c>
      <c r="D14" s="144"/>
    </row>
    <row r="15" spans="1:4" ht="15" customHeight="1">
      <c r="A15" s="21" t="s">
        <v>57</v>
      </c>
      <c r="B15" s="144">
        <v>109500</v>
      </c>
      <c r="C15" s="19" t="s">
        <v>58</v>
      </c>
      <c r="D15" s="144"/>
    </row>
    <row r="16" spans="1:4" ht="15" customHeight="1">
      <c r="A16" s="173"/>
      <c r="B16" s="144"/>
      <c r="C16" s="19" t="s">
        <v>59</v>
      </c>
      <c r="D16" s="144"/>
    </row>
    <row r="17" spans="1:4" ht="15" customHeight="1">
      <c r="A17" s="21"/>
      <c r="B17" s="148"/>
      <c r="C17" s="19" t="s">
        <v>60</v>
      </c>
      <c r="D17" s="144"/>
    </row>
    <row r="18" spans="1:4" ht="15" customHeight="1">
      <c r="A18" s="21"/>
      <c r="B18" s="149"/>
      <c r="C18" s="19" t="s">
        <v>61</v>
      </c>
      <c r="D18" s="144"/>
    </row>
    <row r="19" spans="1:4" ht="15" customHeight="1">
      <c r="A19" s="173"/>
      <c r="B19" s="148"/>
      <c r="C19" s="19" t="s">
        <v>62</v>
      </c>
      <c r="D19" s="144"/>
    </row>
    <row r="20" spans="1:4" ht="15" customHeight="1">
      <c r="A20" s="173"/>
      <c r="B20" s="148"/>
      <c r="C20" s="19" t="s">
        <v>63</v>
      </c>
      <c r="D20" s="144">
        <v>456600</v>
      </c>
    </row>
    <row r="21" spans="1:4" ht="15" customHeight="1">
      <c r="A21" s="23"/>
      <c r="B21" s="148"/>
      <c r="C21" s="19" t="s">
        <v>64</v>
      </c>
      <c r="D21" s="144"/>
    </row>
    <row r="22" spans="1:4" ht="15" customHeight="1">
      <c r="A22" s="23"/>
      <c r="B22" s="148"/>
      <c r="C22" s="19" t="s">
        <v>65</v>
      </c>
      <c r="D22" s="144"/>
    </row>
    <row r="23" spans="1:4" ht="15" customHeight="1">
      <c r="A23" s="23"/>
      <c r="B23" s="148"/>
      <c r="C23" s="19" t="s">
        <v>66</v>
      </c>
      <c r="D23" s="144"/>
    </row>
    <row r="24" spans="1:4" ht="15" customHeight="1">
      <c r="A24" s="23"/>
      <c r="B24" s="148"/>
      <c r="C24" s="19" t="s">
        <v>67</v>
      </c>
      <c r="D24" s="144"/>
    </row>
    <row r="25" spans="1:4" ht="15" customHeight="1">
      <c r="A25" s="173"/>
      <c r="B25" s="148"/>
      <c r="C25" s="19" t="s">
        <v>68</v>
      </c>
      <c r="D25" s="144"/>
    </row>
    <row r="26" spans="1:4" ht="15" customHeight="1">
      <c r="A26" s="173"/>
      <c r="B26" s="149"/>
      <c r="C26" s="19" t="s">
        <v>69</v>
      </c>
      <c r="D26" s="144"/>
    </row>
    <row r="27" spans="1:4" ht="15" customHeight="1">
      <c r="A27" s="173"/>
      <c r="B27" s="148"/>
      <c r="D27" s="144"/>
    </row>
    <row r="28" spans="1:4" ht="15" customHeight="1">
      <c r="A28" s="173"/>
      <c r="B28" s="148"/>
      <c r="C28" s="19"/>
      <c r="D28" s="152"/>
    </row>
    <row r="29" spans="1:4" ht="15" customHeight="1">
      <c r="A29" s="174" t="s">
        <v>70</v>
      </c>
      <c r="B29" s="175">
        <f>B6+B9+B10+B12+B13+B14+B15</f>
        <v>704600</v>
      </c>
      <c r="C29" s="174" t="s">
        <v>71</v>
      </c>
      <c r="D29" s="176">
        <v>456600</v>
      </c>
    </row>
    <row r="30" spans="1:4" ht="19.5" customHeight="1">
      <c r="A30" s="142" t="s">
        <v>72</v>
      </c>
      <c r="B30" s="148"/>
      <c r="C30" s="22" t="s">
        <v>73</v>
      </c>
      <c r="D30" s="177">
        <v>64000</v>
      </c>
    </row>
    <row r="31" spans="1:4" ht="15" customHeight="1">
      <c r="A31" s="22" t="s">
        <v>74</v>
      </c>
      <c r="B31" s="148"/>
      <c r="C31" s="157" t="s">
        <v>75</v>
      </c>
      <c r="D31" s="157">
        <v>184000</v>
      </c>
    </row>
    <row r="32" spans="1:4" ht="15" customHeight="1">
      <c r="A32" s="19"/>
      <c r="B32" s="148"/>
      <c r="C32" s="157"/>
      <c r="D32" s="157"/>
    </row>
    <row r="33" spans="1:4" ht="15" customHeight="1">
      <c r="A33" s="158" t="s">
        <v>76</v>
      </c>
      <c r="B33" s="149">
        <f>B29+B31</f>
        <v>704600</v>
      </c>
      <c r="C33" s="153" t="s">
        <v>77</v>
      </c>
      <c r="D33" s="157">
        <f>D29+D31+D30</f>
        <v>704600</v>
      </c>
    </row>
    <row r="34" spans="1:4" ht="20.25" customHeight="1">
      <c r="A34" s="178" t="s">
        <v>78</v>
      </c>
      <c r="B34" s="178"/>
      <c r="C34" s="178"/>
      <c r="D34" s="178"/>
    </row>
    <row r="35" spans="1:4" ht="18" customHeight="1">
      <c r="A35" s="178"/>
      <c r="B35" s="178"/>
      <c r="C35" s="178"/>
      <c r="D35" s="178"/>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5" right="0.75" top="0.79"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D12" sqref="D12"/>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9.25" customHeight="1">
      <c r="A1" s="1" t="s">
        <v>11</v>
      </c>
      <c r="B1" s="1"/>
      <c r="C1" s="1"/>
      <c r="D1" s="1"/>
      <c r="E1" s="1"/>
      <c r="F1" s="1"/>
      <c r="G1" s="1"/>
      <c r="H1" s="1"/>
      <c r="I1" s="1"/>
      <c r="J1" s="1"/>
      <c r="K1" s="1"/>
    </row>
    <row r="2" ht="21.75" customHeight="1">
      <c r="K2" s="62" t="s">
        <v>79</v>
      </c>
    </row>
    <row r="3" spans="1:11" s="165" customFormat="1" ht="16.5" customHeight="1">
      <c r="A3" s="3" t="s">
        <v>32</v>
      </c>
      <c r="B3" s="3"/>
      <c r="C3" s="160"/>
      <c r="D3" s="160"/>
      <c r="E3" s="160"/>
      <c r="F3" s="160"/>
      <c r="G3" s="160"/>
      <c r="H3" s="160"/>
      <c r="I3" s="160"/>
      <c r="J3" s="160"/>
      <c r="K3" s="62" t="s">
        <v>33</v>
      </c>
    </row>
    <row r="4" spans="1:11" s="165" customFormat="1" ht="19.5" customHeight="1">
      <c r="A4" s="166" t="s">
        <v>38</v>
      </c>
      <c r="B4" s="167"/>
      <c r="C4" s="65" t="s">
        <v>70</v>
      </c>
      <c r="D4" s="65" t="s">
        <v>80</v>
      </c>
      <c r="E4" s="65" t="s">
        <v>81</v>
      </c>
      <c r="F4" s="65" t="s">
        <v>82</v>
      </c>
      <c r="G4" s="65" t="s">
        <v>83</v>
      </c>
      <c r="H4" s="65" t="s">
        <v>84</v>
      </c>
      <c r="I4" s="65" t="s">
        <v>85</v>
      </c>
      <c r="J4" s="65" t="s">
        <v>86</v>
      </c>
      <c r="K4" s="65" t="s">
        <v>87</v>
      </c>
    </row>
    <row r="5" spans="1:11" ht="28.5" customHeight="1">
      <c r="A5" s="168" t="s">
        <v>88</v>
      </c>
      <c r="B5" s="169" t="s">
        <v>89</v>
      </c>
      <c r="C5" s="65"/>
      <c r="D5" s="65"/>
      <c r="E5" s="65"/>
      <c r="F5" s="65"/>
      <c r="G5" s="65"/>
      <c r="H5" s="65"/>
      <c r="I5" s="65"/>
      <c r="J5" s="65"/>
      <c r="K5" s="65"/>
    </row>
    <row r="6" spans="1:11" ht="19.5" customHeight="1">
      <c r="A6" s="162" t="s">
        <v>90</v>
      </c>
      <c r="B6" s="163"/>
      <c r="C6" s="148">
        <f aca="true" t="shared" si="0" ref="C6:K6">SUM(C7:C20)</f>
        <v>704600</v>
      </c>
      <c r="D6" s="148">
        <f t="shared" si="0"/>
        <v>595100</v>
      </c>
      <c r="E6" s="148">
        <f t="shared" si="0"/>
        <v>0</v>
      </c>
      <c r="F6" s="148">
        <f t="shared" si="0"/>
        <v>0</v>
      </c>
      <c r="G6" s="148">
        <f t="shared" si="0"/>
        <v>0</v>
      </c>
      <c r="H6" s="148">
        <f t="shared" si="0"/>
        <v>0</v>
      </c>
      <c r="I6" s="148">
        <f t="shared" si="0"/>
        <v>0</v>
      </c>
      <c r="J6" s="148">
        <f t="shared" si="0"/>
        <v>0</v>
      </c>
      <c r="K6" s="148">
        <f t="shared" si="0"/>
        <v>109500</v>
      </c>
    </row>
    <row r="7" spans="1:11" ht="19.5" customHeight="1">
      <c r="A7" s="164"/>
      <c r="B7" s="17" t="s">
        <v>91</v>
      </c>
      <c r="C7" s="143">
        <v>595100</v>
      </c>
      <c r="D7" s="143">
        <v>595100</v>
      </c>
      <c r="E7" s="148"/>
      <c r="F7" s="148"/>
      <c r="G7" s="148"/>
      <c r="H7" s="148"/>
      <c r="I7" s="148"/>
      <c r="J7" s="148"/>
      <c r="K7" s="148"/>
    </row>
    <row r="8" spans="1:11" ht="19.5" customHeight="1">
      <c r="A8" s="164"/>
      <c r="B8" s="21" t="s">
        <v>92</v>
      </c>
      <c r="C8" s="144">
        <v>109500</v>
      </c>
      <c r="D8" s="148"/>
      <c r="E8" s="148"/>
      <c r="F8" s="148"/>
      <c r="G8" s="148"/>
      <c r="H8" s="148"/>
      <c r="I8" s="148"/>
      <c r="J8" s="148"/>
      <c r="K8" s="144">
        <v>109500</v>
      </c>
    </row>
    <row r="9" spans="1:11" ht="19.5" customHeight="1">
      <c r="A9" s="164"/>
      <c r="B9" s="19"/>
      <c r="C9" s="148"/>
      <c r="D9" s="22"/>
      <c r="E9" s="148"/>
      <c r="F9" s="148"/>
      <c r="G9" s="148"/>
      <c r="H9" s="148"/>
      <c r="I9" s="148"/>
      <c r="J9" s="148"/>
      <c r="K9" s="148"/>
    </row>
    <row r="10" spans="1:11" ht="19.5" customHeight="1">
      <c r="A10" s="164"/>
      <c r="B10" s="164"/>
      <c r="C10" s="148"/>
      <c r="D10" s="148"/>
      <c r="E10" s="148"/>
      <c r="F10" s="148"/>
      <c r="G10" s="148"/>
      <c r="H10" s="148"/>
      <c r="I10" s="148"/>
      <c r="J10" s="148"/>
      <c r="K10" s="148"/>
    </row>
    <row r="11" spans="1:11" ht="19.5" customHeight="1">
      <c r="A11" s="164"/>
      <c r="B11" s="164"/>
      <c r="C11" s="148"/>
      <c r="D11" s="148"/>
      <c r="E11" s="148"/>
      <c r="F11" s="148"/>
      <c r="G11" s="148"/>
      <c r="H11" s="148"/>
      <c r="I11" s="148"/>
      <c r="J11" s="148"/>
      <c r="K11" s="148"/>
    </row>
    <row r="12" spans="1:11" ht="19.5" customHeight="1">
      <c r="A12" s="164"/>
      <c r="B12" s="164"/>
      <c r="C12" s="148"/>
      <c r="D12" s="148"/>
      <c r="E12" s="148"/>
      <c r="F12" s="148"/>
      <c r="G12" s="148"/>
      <c r="H12" s="148"/>
      <c r="I12" s="148"/>
      <c r="J12" s="148"/>
      <c r="K12" s="148"/>
    </row>
    <row r="13" spans="1:11" ht="19.5" customHeight="1">
      <c r="A13" s="164"/>
      <c r="B13" s="164"/>
      <c r="C13" s="148"/>
      <c r="D13" s="148"/>
      <c r="E13" s="148"/>
      <c r="F13" s="148"/>
      <c r="G13" s="148"/>
      <c r="H13" s="148"/>
      <c r="I13" s="148"/>
      <c r="J13" s="148"/>
      <c r="K13" s="148"/>
    </row>
    <row r="14" spans="1:11" ht="19.5" customHeight="1">
      <c r="A14" s="164"/>
      <c r="B14" s="164"/>
      <c r="C14" s="148"/>
      <c r="D14" s="148"/>
      <c r="E14" s="148"/>
      <c r="F14" s="148"/>
      <c r="G14" s="148"/>
      <c r="H14" s="148"/>
      <c r="I14" s="148"/>
      <c r="J14" s="148"/>
      <c r="K14" s="148"/>
    </row>
    <row r="15" spans="1:11" ht="19.5" customHeight="1">
      <c r="A15" s="164"/>
      <c r="B15" s="164"/>
      <c r="C15" s="148"/>
      <c r="D15" s="148"/>
      <c r="E15" s="148"/>
      <c r="F15" s="148"/>
      <c r="G15" s="148"/>
      <c r="H15" s="148"/>
      <c r="I15" s="148"/>
      <c r="J15" s="148"/>
      <c r="K15" s="148"/>
    </row>
    <row r="16" spans="1:11" ht="19.5" customHeight="1">
      <c r="A16" s="164"/>
      <c r="B16" s="164"/>
      <c r="C16" s="148"/>
      <c r="D16" s="148"/>
      <c r="E16" s="148"/>
      <c r="F16" s="148"/>
      <c r="G16" s="148"/>
      <c r="H16" s="148"/>
      <c r="I16" s="148"/>
      <c r="J16" s="148"/>
      <c r="K16" s="148"/>
    </row>
    <row r="17" spans="1:11" ht="19.5" customHeight="1">
      <c r="A17" s="164"/>
      <c r="B17" s="164"/>
      <c r="C17" s="148"/>
      <c r="D17" s="148"/>
      <c r="E17" s="148"/>
      <c r="F17" s="148"/>
      <c r="G17" s="148"/>
      <c r="H17" s="148"/>
      <c r="I17" s="148"/>
      <c r="J17" s="148"/>
      <c r="K17" s="148"/>
    </row>
    <row r="18" spans="1:11" ht="19.5" customHeight="1">
      <c r="A18" s="164"/>
      <c r="B18" s="164"/>
      <c r="C18" s="148"/>
      <c r="D18" s="148"/>
      <c r="E18" s="148"/>
      <c r="F18" s="148"/>
      <c r="G18" s="148"/>
      <c r="H18" s="148"/>
      <c r="I18" s="148"/>
      <c r="J18" s="148"/>
      <c r="K18" s="148"/>
    </row>
    <row r="19" spans="1:11" ht="19.5" customHeight="1">
      <c r="A19" s="164"/>
      <c r="B19" s="164"/>
      <c r="C19" s="148"/>
      <c r="D19" s="148"/>
      <c r="E19" s="148"/>
      <c r="F19" s="148"/>
      <c r="G19" s="148"/>
      <c r="H19" s="148"/>
      <c r="I19" s="148"/>
      <c r="J19" s="148"/>
      <c r="K19" s="148"/>
    </row>
    <row r="20" spans="1:11" ht="19.5" customHeight="1">
      <c r="A20" s="164"/>
      <c r="B20" s="164"/>
      <c r="C20" s="148"/>
      <c r="D20" s="148"/>
      <c r="E20" s="148"/>
      <c r="F20" s="148"/>
      <c r="G20" s="148"/>
      <c r="H20" s="148"/>
      <c r="I20" s="148"/>
      <c r="J20" s="148"/>
      <c r="K20" s="148"/>
    </row>
    <row r="21" spans="1:11" ht="23.25" customHeight="1">
      <c r="A21" s="170" t="s">
        <v>93</v>
      </c>
      <c r="B21" s="170"/>
      <c r="C21" s="170"/>
      <c r="D21" s="170"/>
      <c r="E21" s="170"/>
      <c r="F21" s="170"/>
      <c r="G21" s="170"/>
      <c r="H21" s="170"/>
      <c r="I21" s="170"/>
      <c r="J21" s="170"/>
      <c r="K21" s="170"/>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 right="0.59" top="0.79" bottom="0.79" header="0.5" footer="0.5"/>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tabSelected="1" workbookViewId="0" topLeftCell="A1">
      <selection activeCell="F12" sqref="F12"/>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14</v>
      </c>
      <c r="B1" s="1"/>
      <c r="C1" s="1"/>
      <c r="D1" s="1"/>
      <c r="E1" s="1"/>
      <c r="F1" s="1"/>
      <c r="G1" s="1"/>
      <c r="H1" s="1"/>
    </row>
    <row r="2" spans="1:8" ht="19.5" customHeight="1">
      <c r="A2" s="1"/>
      <c r="B2" s="1"/>
      <c r="C2" s="1"/>
      <c r="D2" s="1"/>
      <c r="E2" s="1"/>
      <c r="F2" s="1"/>
      <c r="G2" s="1"/>
      <c r="H2" s="62" t="s">
        <v>94</v>
      </c>
    </row>
    <row r="3" spans="1:8" ht="13.5" customHeight="1">
      <c r="A3" s="3" t="s">
        <v>32</v>
      </c>
      <c r="B3" s="3"/>
      <c r="C3" s="160"/>
      <c r="D3" s="160"/>
      <c r="E3" s="160"/>
      <c r="F3" s="160"/>
      <c r="G3" s="160"/>
      <c r="H3" s="62" t="s">
        <v>33</v>
      </c>
    </row>
    <row r="4" spans="1:8" ht="21" customHeight="1">
      <c r="A4" s="161" t="s">
        <v>38</v>
      </c>
      <c r="B4" s="161"/>
      <c r="C4" s="65" t="s">
        <v>90</v>
      </c>
      <c r="D4" s="65" t="s">
        <v>95</v>
      </c>
      <c r="E4" s="65" t="s">
        <v>96</v>
      </c>
      <c r="F4" s="65" t="s">
        <v>97</v>
      </c>
      <c r="G4" s="65" t="s">
        <v>98</v>
      </c>
      <c r="H4" s="65" t="s">
        <v>99</v>
      </c>
    </row>
    <row r="5" spans="1:8" ht="36.75" customHeight="1">
      <c r="A5" s="65" t="s">
        <v>88</v>
      </c>
      <c r="B5" s="65" t="s">
        <v>89</v>
      </c>
      <c r="C5" s="65"/>
      <c r="D5" s="65"/>
      <c r="E5" s="65"/>
      <c r="F5" s="65"/>
      <c r="G5" s="65"/>
      <c r="H5" s="65"/>
    </row>
    <row r="6" spans="1:8" ht="19.5" customHeight="1">
      <c r="A6" s="162" t="s">
        <v>90</v>
      </c>
      <c r="B6" s="163"/>
      <c r="C6" s="144">
        <f>C7</f>
        <v>456600</v>
      </c>
      <c r="D6" s="144">
        <f>D7</f>
        <v>456600</v>
      </c>
      <c r="E6" s="144"/>
      <c r="F6" s="144"/>
      <c r="G6" s="144"/>
      <c r="H6" s="144"/>
    </row>
    <row r="7" spans="1:8" ht="19.5" customHeight="1">
      <c r="A7" s="164" t="s">
        <v>100</v>
      </c>
      <c r="B7" s="19" t="s">
        <v>101</v>
      </c>
      <c r="C7" s="144">
        <v>456600</v>
      </c>
      <c r="D7" s="144">
        <v>456600</v>
      </c>
      <c r="E7" s="144"/>
      <c r="F7" s="144"/>
      <c r="G7" s="144"/>
      <c r="H7" s="144"/>
    </row>
    <row r="8" spans="1:8" ht="19.5" customHeight="1">
      <c r="A8" s="164" t="s">
        <v>102</v>
      </c>
      <c r="B8" s="112" t="s">
        <v>103</v>
      </c>
      <c r="C8" s="144">
        <v>456600</v>
      </c>
      <c r="D8" s="144">
        <v>456600</v>
      </c>
      <c r="E8" s="144"/>
      <c r="F8" s="144"/>
      <c r="G8" s="144"/>
      <c r="H8" s="144"/>
    </row>
    <row r="9" spans="1:8" ht="19.5" customHeight="1">
      <c r="A9" s="164" t="s">
        <v>104</v>
      </c>
      <c r="B9" s="112" t="s">
        <v>105</v>
      </c>
      <c r="C9" s="144">
        <v>456600</v>
      </c>
      <c r="D9" s="144">
        <v>456600</v>
      </c>
      <c r="E9" s="144"/>
      <c r="F9" s="144"/>
      <c r="G9" s="144"/>
      <c r="H9" s="144"/>
    </row>
    <row r="10" spans="1:8" ht="19.5" customHeight="1">
      <c r="A10" s="164"/>
      <c r="B10" s="164"/>
      <c r="C10" s="144"/>
      <c r="D10" s="144"/>
      <c r="E10" s="144"/>
      <c r="F10" s="144"/>
      <c r="G10" s="144"/>
      <c r="H10" s="144"/>
    </row>
    <row r="11" spans="1:8" ht="19.5" customHeight="1">
      <c r="A11" s="164"/>
      <c r="B11" s="164"/>
      <c r="C11" s="144"/>
      <c r="D11" s="144"/>
      <c r="E11" s="144"/>
      <c r="F11" s="144"/>
      <c r="G11" s="144"/>
      <c r="H11" s="144"/>
    </row>
    <row r="12" spans="1:8" ht="19.5" customHeight="1">
      <c r="A12" s="164"/>
      <c r="B12" s="164"/>
      <c r="C12" s="144"/>
      <c r="D12" s="144"/>
      <c r="E12" s="144"/>
      <c r="F12" s="144"/>
      <c r="G12" s="144"/>
      <c r="H12" s="144"/>
    </row>
    <row r="13" spans="1:8" ht="19.5" customHeight="1">
      <c r="A13" s="164"/>
      <c r="B13" s="164"/>
      <c r="C13" s="144"/>
      <c r="D13" s="144"/>
      <c r="E13" s="144"/>
      <c r="F13" s="144"/>
      <c r="G13" s="144"/>
      <c r="H13" s="144"/>
    </row>
    <row r="14" spans="1:8" ht="19.5" customHeight="1">
      <c r="A14" s="164"/>
      <c r="B14" s="164"/>
      <c r="C14" s="144"/>
      <c r="D14" s="144"/>
      <c r="E14" s="144"/>
      <c r="F14" s="144"/>
      <c r="G14" s="144"/>
      <c r="H14" s="144"/>
    </row>
    <row r="15" spans="1:8" ht="19.5" customHeight="1">
      <c r="A15" s="164"/>
      <c r="B15" s="164"/>
      <c r="C15" s="144"/>
      <c r="D15" s="144"/>
      <c r="E15" s="144"/>
      <c r="F15" s="144"/>
      <c r="G15" s="144"/>
      <c r="H15" s="144"/>
    </row>
    <row r="16" spans="1:8" ht="19.5" customHeight="1">
      <c r="A16" s="164"/>
      <c r="B16" s="164"/>
      <c r="C16" s="144"/>
      <c r="D16" s="144"/>
      <c r="E16" s="144"/>
      <c r="F16" s="144"/>
      <c r="G16" s="144"/>
      <c r="H16" s="144"/>
    </row>
    <row r="17" spans="1:8" ht="19.5" customHeight="1">
      <c r="A17" s="164"/>
      <c r="B17" s="164"/>
      <c r="C17" s="144"/>
      <c r="D17" s="144"/>
      <c r="E17" s="144"/>
      <c r="F17" s="144"/>
      <c r="G17" s="144"/>
      <c r="H17" s="144"/>
    </row>
    <row r="18" spans="1:8" ht="19.5" customHeight="1">
      <c r="A18" s="164"/>
      <c r="B18" s="164"/>
      <c r="C18" s="144"/>
      <c r="D18" s="144"/>
      <c r="E18" s="144"/>
      <c r="F18" s="144"/>
      <c r="G18" s="144"/>
      <c r="H18" s="144"/>
    </row>
    <row r="19" spans="1:8" ht="19.5" customHeight="1">
      <c r="A19" s="164"/>
      <c r="B19" s="164"/>
      <c r="C19" s="144"/>
      <c r="D19" s="144"/>
      <c r="E19" s="144"/>
      <c r="F19" s="144"/>
      <c r="G19" s="144"/>
      <c r="H19" s="144"/>
    </row>
    <row r="20" spans="1:8" ht="19.5" customHeight="1">
      <c r="A20" s="164"/>
      <c r="B20" s="164"/>
      <c r="C20" s="144"/>
      <c r="D20" s="144"/>
      <c r="E20" s="144"/>
      <c r="F20" s="144"/>
      <c r="G20" s="144"/>
      <c r="H20" s="144"/>
    </row>
    <row r="21" spans="1:8" ht="19.5" customHeight="1">
      <c r="A21" s="164"/>
      <c r="B21" s="164"/>
      <c r="C21" s="144"/>
      <c r="D21" s="144"/>
      <c r="E21" s="144"/>
      <c r="F21" s="144"/>
      <c r="G21" s="144"/>
      <c r="H21" s="144"/>
    </row>
    <row r="22" spans="1:8" ht="21.75" customHeight="1">
      <c r="A22" s="27" t="s">
        <v>106</v>
      </c>
      <c r="B22" s="27"/>
      <c r="C22" s="27"/>
      <c r="D22" s="27"/>
      <c r="E22" s="27"/>
      <c r="F22" s="27"/>
      <c r="G22" s="27"/>
      <c r="H22" s="27"/>
    </row>
  </sheetData>
  <sheetProtection/>
  <mergeCells count="11">
    <mergeCell ref="A1:H1"/>
    <mergeCell ref="A3:B3"/>
    <mergeCell ref="A4:B4"/>
    <mergeCell ref="A6:B6"/>
    <mergeCell ref="A22:H22"/>
    <mergeCell ref="C4:C5"/>
    <mergeCell ref="D4:D5"/>
    <mergeCell ref="E4:E5"/>
    <mergeCell ref="F4:F5"/>
    <mergeCell ref="G4:G5"/>
    <mergeCell ref="H4:H5"/>
  </mergeCells>
  <printOptions horizontalCentered="1"/>
  <pageMargins left="0.59" right="0.59" top="0.79" bottom="0.79" header="0.5" footer="0.5"/>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25">
      <selection activeCell="J35" sqref="J35"/>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0.83203125" style="0" customWidth="1"/>
  </cols>
  <sheetData>
    <row r="1" spans="1:6" ht="32.25" customHeight="1">
      <c r="A1" s="1" t="s">
        <v>16</v>
      </c>
      <c r="B1" s="1"/>
      <c r="C1" s="1"/>
      <c r="D1" s="1"/>
      <c r="E1" s="1"/>
      <c r="F1" s="1"/>
    </row>
    <row r="2" spans="1:6" ht="12">
      <c r="A2" s="137"/>
      <c r="B2" s="137"/>
      <c r="C2" s="137"/>
      <c r="D2" s="138"/>
      <c r="E2" s="139"/>
      <c r="F2" s="140" t="s">
        <v>107</v>
      </c>
    </row>
    <row r="3" spans="1:6" ht="16.5" customHeight="1">
      <c r="A3" s="3" t="s">
        <v>32</v>
      </c>
      <c r="B3" s="3"/>
      <c r="C3" s="5"/>
      <c r="D3" s="5"/>
      <c r="E3" s="5"/>
      <c r="F3" s="2" t="s">
        <v>33</v>
      </c>
    </row>
    <row r="4" spans="1:6" ht="19.5" customHeight="1">
      <c r="A4" s="15" t="s">
        <v>108</v>
      </c>
      <c r="B4" s="15"/>
      <c r="C4" s="13" t="s">
        <v>109</v>
      </c>
      <c r="D4" s="141"/>
      <c r="E4" s="141"/>
      <c r="F4" s="14"/>
    </row>
    <row r="5" spans="1:6" ht="36" customHeight="1">
      <c r="A5" s="15" t="s">
        <v>36</v>
      </c>
      <c r="B5" s="15" t="s">
        <v>37</v>
      </c>
      <c r="C5" s="15" t="s">
        <v>38</v>
      </c>
      <c r="D5" s="15" t="s">
        <v>90</v>
      </c>
      <c r="E5" s="65" t="s">
        <v>110</v>
      </c>
      <c r="F5" s="142" t="s">
        <v>111</v>
      </c>
    </row>
    <row r="6" spans="1:6" ht="19.5" customHeight="1">
      <c r="A6" s="26" t="s">
        <v>112</v>
      </c>
      <c r="B6" s="143">
        <v>595100</v>
      </c>
      <c r="C6" s="19" t="s">
        <v>40</v>
      </c>
      <c r="D6" s="19"/>
      <c r="E6" s="19"/>
      <c r="F6" s="144"/>
    </row>
    <row r="7" spans="1:6" ht="19.5" customHeight="1">
      <c r="A7" s="19" t="s">
        <v>113</v>
      </c>
      <c r="B7" s="143"/>
      <c r="C7" s="19" t="s">
        <v>42</v>
      </c>
      <c r="D7" s="19"/>
      <c r="E7" s="19"/>
      <c r="F7" s="144"/>
    </row>
    <row r="8" spans="1:6" ht="19.5" customHeight="1">
      <c r="A8" s="145" t="s">
        <v>114</v>
      </c>
      <c r="B8" s="143"/>
      <c r="C8" s="19" t="s">
        <v>44</v>
      </c>
      <c r="D8" s="19"/>
      <c r="E8" s="19"/>
      <c r="F8" s="144"/>
    </row>
    <row r="9" spans="1:6" ht="19.5" customHeight="1">
      <c r="A9" s="146"/>
      <c r="B9" s="143"/>
      <c r="C9" s="19" t="s">
        <v>46</v>
      </c>
      <c r="D9" s="19"/>
      <c r="E9" s="19"/>
      <c r="F9" s="144"/>
    </row>
    <row r="10" spans="1:6" ht="19.5" customHeight="1">
      <c r="A10" s="17"/>
      <c r="B10" s="143"/>
      <c r="C10" s="19" t="s">
        <v>48</v>
      </c>
      <c r="D10" s="19"/>
      <c r="E10" s="19"/>
      <c r="F10" s="144"/>
    </row>
    <row r="11" spans="1:6" ht="19.5" customHeight="1">
      <c r="A11" s="17"/>
      <c r="B11" s="143"/>
      <c r="C11" s="19" t="s">
        <v>50</v>
      </c>
      <c r="D11" s="19"/>
      <c r="E11" s="19"/>
      <c r="F11" s="144"/>
    </row>
    <row r="12" spans="1:6" ht="19.5" customHeight="1">
      <c r="A12" s="17"/>
      <c r="B12" s="143"/>
      <c r="C12" s="19" t="s">
        <v>52</v>
      </c>
      <c r="D12" s="19"/>
      <c r="E12" s="19"/>
      <c r="F12" s="144"/>
    </row>
    <row r="13" spans="1:6" ht="19.5" customHeight="1">
      <c r="A13" s="17"/>
      <c r="B13" s="143"/>
      <c r="C13" s="19" t="s">
        <v>54</v>
      </c>
      <c r="D13" s="19"/>
      <c r="E13" s="19"/>
      <c r="F13" s="144"/>
    </row>
    <row r="14" spans="1:6" ht="19.5" customHeight="1">
      <c r="A14" s="21"/>
      <c r="B14" s="143"/>
      <c r="C14" s="19" t="s">
        <v>56</v>
      </c>
      <c r="D14" s="19"/>
      <c r="E14" s="19"/>
      <c r="F14" s="144"/>
    </row>
    <row r="15" spans="1:6" ht="19.5" customHeight="1">
      <c r="A15" s="21"/>
      <c r="B15" s="144"/>
      <c r="C15" s="19" t="s">
        <v>58</v>
      </c>
      <c r="D15" s="19"/>
      <c r="E15" s="19"/>
      <c r="F15" s="144"/>
    </row>
    <row r="16" spans="1:6" ht="19.5" customHeight="1">
      <c r="A16" s="147"/>
      <c r="B16" s="144"/>
      <c r="C16" s="19" t="s">
        <v>59</v>
      </c>
      <c r="D16" s="19"/>
      <c r="E16" s="19"/>
      <c r="F16" s="144"/>
    </row>
    <row r="17" spans="1:6" ht="19.5" customHeight="1">
      <c r="A17" s="21"/>
      <c r="B17" s="148"/>
      <c r="C17" s="19" t="s">
        <v>60</v>
      </c>
      <c r="D17" s="19"/>
      <c r="E17" s="19"/>
      <c r="F17" s="144"/>
    </row>
    <row r="18" spans="1:6" ht="19.5" customHeight="1">
      <c r="A18" s="21"/>
      <c r="B18" s="149"/>
      <c r="C18" s="19" t="s">
        <v>61</v>
      </c>
      <c r="D18" s="19"/>
      <c r="E18" s="19"/>
      <c r="F18" s="144"/>
    </row>
    <row r="19" spans="1:6" ht="19.5" customHeight="1">
      <c r="A19" s="21"/>
      <c r="B19" s="148"/>
      <c r="C19" s="19" t="s">
        <v>62</v>
      </c>
      <c r="D19" s="19"/>
      <c r="E19" s="19"/>
      <c r="F19" s="144"/>
    </row>
    <row r="20" spans="1:6" ht="19.5" customHeight="1">
      <c r="A20" s="147"/>
      <c r="B20" s="148"/>
      <c r="C20" s="19" t="s">
        <v>63</v>
      </c>
      <c r="D20" s="150">
        <v>411100</v>
      </c>
      <c r="E20" s="150">
        <v>411100</v>
      </c>
      <c r="F20" s="144"/>
    </row>
    <row r="21" spans="1:6" ht="19.5" customHeight="1">
      <c r="A21" s="147"/>
      <c r="B21" s="148"/>
      <c r="C21" s="19" t="s">
        <v>64</v>
      </c>
      <c r="D21" s="19"/>
      <c r="E21" s="150"/>
      <c r="F21" s="144"/>
    </row>
    <row r="22" spans="1:6" ht="19.5" customHeight="1">
      <c r="A22" s="21"/>
      <c r="B22" s="148"/>
      <c r="C22" s="19" t="s">
        <v>65</v>
      </c>
      <c r="D22" s="19"/>
      <c r="E22" s="150"/>
      <c r="F22" s="144"/>
    </row>
    <row r="23" spans="1:6" ht="19.5" customHeight="1">
      <c r="A23" s="21"/>
      <c r="B23" s="148"/>
      <c r="C23" s="19" t="s">
        <v>66</v>
      </c>
      <c r="D23" s="19"/>
      <c r="E23" s="150"/>
      <c r="F23" s="144"/>
    </row>
    <row r="24" spans="1:6" ht="19.5" customHeight="1">
      <c r="A24" s="21"/>
      <c r="B24" s="148"/>
      <c r="C24" s="19" t="s">
        <v>67</v>
      </c>
      <c r="D24" s="19"/>
      <c r="E24" s="150"/>
      <c r="F24" s="144"/>
    </row>
    <row r="25" spans="1:6" ht="19.5" customHeight="1">
      <c r="A25" s="21"/>
      <c r="B25" s="148"/>
      <c r="C25" s="19" t="s">
        <v>68</v>
      </c>
      <c r="D25" s="19"/>
      <c r="E25" s="150"/>
      <c r="F25" s="144"/>
    </row>
    <row r="26" spans="1:6" ht="19.5" customHeight="1">
      <c r="A26" s="147"/>
      <c r="B26" s="149"/>
      <c r="C26" s="19" t="s">
        <v>69</v>
      </c>
      <c r="D26" s="19"/>
      <c r="E26" s="150"/>
      <c r="F26" s="144"/>
    </row>
    <row r="27" spans="1:6" ht="19.5" customHeight="1">
      <c r="A27" s="147"/>
      <c r="B27" s="148"/>
      <c r="C27" s="151"/>
      <c r="D27" s="151"/>
      <c r="E27" s="150"/>
      <c r="F27" s="144"/>
    </row>
    <row r="28" spans="1:6" ht="19.5" customHeight="1">
      <c r="A28" s="147"/>
      <c r="B28" s="148"/>
      <c r="C28" s="19"/>
      <c r="D28" s="19"/>
      <c r="E28" s="150"/>
      <c r="F28" s="152"/>
    </row>
    <row r="29" spans="1:6" ht="19.5" customHeight="1">
      <c r="A29" s="153" t="s">
        <v>70</v>
      </c>
      <c r="B29" s="150">
        <f>B6+B9+B10+B12+B13+B14</f>
        <v>595100</v>
      </c>
      <c r="C29" s="153" t="s">
        <v>71</v>
      </c>
      <c r="D29" s="150">
        <v>411100</v>
      </c>
      <c r="E29" s="150">
        <v>411100</v>
      </c>
      <c r="F29" s="154"/>
    </row>
    <row r="30" spans="1:6" ht="19.5" customHeight="1">
      <c r="A30" s="19" t="s">
        <v>115</v>
      </c>
      <c r="B30" s="18"/>
      <c r="C30" s="21" t="s">
        <v>116</v>
      </c>
      <c r="D30" s="150">
        <f>E30</f>
        <v>184000</v>
      </c>
      <c r="E30" s="150">
        <v>184000</v>
      </c>
      <c r="F30" s="155"/>
    </row>
    <row r="31" spans="1:6" ht="19.5" customHeight="1">
      <c r="A31" s="25" t="s">
        <v>117</v>
      </c>
      <c r="B31" s="18"/>
      <c r="C31" s="156"/>
      <c r="D31" s="21"/>
      <c r="E31" s="150"/>
      <c r="F31" s="154"/>
    </row>
    <row r="32" spans="1:6" ht="19.5" customHeight="1">
      <c r="A32" s="19" t="s">
        <v>118</v>
      </c>
      <c r="B32" s="148"/>
      <c r="C32" s="157"/>
      <c r="D32" s="154"/>
      <c r="E32" s="150"/>
      <c r="F32" s="154"/>
    </row>
    <row r="33" spans="1:6" ht="19.5" customHeight="1">
      <c r="A33" s="19"/>
      <c r="B33" s="148"/>
      <c r="C33" s="157"/>
      <c r="D33" s="154"/>
      <c r="E33" s="154"/>
      <c r="F33" s="154"/>
    </row>
    <row r="34" spans="1:6" ht="19.5" customHeight="1">
      <c r="A34" s="158" t="s">
        <v>76</v>
      </c>
      <c r="B34" s="149">
        <f>B29+B30</f>
        <v>595100</v>
      </c>
      <c r="C34" s="157" t="s">
        <v>77</v>
      </c>
      <c r="D34" s="149">
        <f>D20+D30</f>
        <v>595100</v>
      </c>
      <c r="E34" s="149">
        <f>E20+E30</f>
        <v>595100</v>
      </c>
      <c r="F34" s="157"/>
    </row>
    <row r="35" spans="1:6" ht="19.5" customHeight="1">
      <c r="A35" s="159" t="s">
        <v>119</v>
      </c>
      <c r="B35" s="159"/>
      <c r="C35" s="159"/>
      <c r="D35" s="159"/>
      <c r="E35" s="159"/>
      <c r="F35" s="159"/>
    </row>
    <row r="36" ht="19.5" customHeight="1"/>
    <row r="37" ht="19.5" customHeight="1"/>
    <row r="38" ht="19.5" customHeight="1"/>
    <row r="39" ht="19.5" customHeight="1"/>
  </sheetData>
  <sheetProtection/>
  <mergeCells count="6">
    <mergeCell ref="A1:F1"/>
    <mergeCell ref="A2:B2"/>
    <mergeCell ref="A3:B3"/>
    <mergeCell ref="A4:B4"/>
    <mergeCell ref="C4:F4"/>
    <mergeCell ref="A35:F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J27"/>
  <sheetViews>
    <sheetView workbookViewId="0" topLeftCell="A1">
      <selection activeCell="E13" sqref="E13"/>
    </sheetView>
  </sheetViews>
  <sheetFormatPr defaultColWidth="9.33203125" defaultRowHeight="11.25"/>
  <cols>
    <col min="1" max="3" width="3.66015625" style="29" customWidth="1"/>
    <col min="4" max="4" width="38.5" style="29" customWidth="1"/>
    <col min="5" max="5" width="18.33203125" style="29" customWidth="1"/>
    <col min="6" max="6" width="20" style="29" customWidth="1"/>
    <col min="7" max="7" width="18.33203125" style="29" customWidth="1"/>
    <col min="8" max="8" width="18" style="29" customWidth="1"/>
    <col min="9" max="9" width="18.16015625" style="29" customWidth="1"/>
    <col min="10" max="10" width="18.5" style="29" customWidth="1"/>
    <col min="11" max="11" width="11.33203125" style="29" customWidth="1"/>
    <col min="12" max="16384" width="9.33203125" style="29" customWidth="1"/>
  </cols>
  <sheetData>
    <row r="1" spans="1:10" ht="27">
      <c r="A1" s="84"/>
      <c r="B1" s="84"/>
      <c r="C1" s="84"/>
      <c r="D1" s="84"/>
      <c r="E1" s="84"/>
      <c r="F1" s="85" t="s">
        <v>18</v>
      </c>
      <c r="G1" s="84"/>
      <c r="H1" s="84"/>
      <c r="I1" s="84"/>
      <c r="J1" s="84"/>
    </row>
    <row r="2" spans="1:10" ht="12.75">
      <c r="A2" s="84"/>
      <c r="B2" s="84"/>
      <c r="C2" s="84"/>
      <c r="D2" s="84"/>
      <c r="E2" s="84"/>
      <c r="F2" s="84"/>
      <c r="G2" s="84"/>
      <c r="H2" s="84"/>
      <c r="I2" s="84"/>
      <c r="J2" s="128" t="s">
        <v>120</v>
      </c>
    </row>
    <row r="3" spans="1:10" ht="12">
      <c r="A3" s="86" t="s">
        <v>121</v>
      </c>
      <c r="B3" s="86"/>
      <c r="C3" s="86"/>
      <c r="D3" s="86" t="s">
        <v>122</v>
      </c>
      <c r="E3" s="86"/>
      <c r="F3" s="87"/>
      <c r="G3" s="86"/>
      <c r="H3" s="86"/>
      <c r="I3" s="86"/>
      <c r="J3" s="129" t="s">
        <v>123</v>
      </c>
    </row>
    <row r="4" spans="1:10" ht="15" customHeight="1">
      <c r="A4" s="88" t="s">
        <v>38</v>
      </c>
      <c r="B4" s="89"/>
      <c r="C4" s="89"/>
      <c r="D4" s="90"/>
      <c r="E4" s="91" t="s">
        <v>71</v>
      </c>
      <c r="F4" s="92" t="s">
        <v>95</v>
      </c>
      <c r="G4" s="92" t="s">
        <v>96</v>
      </c>
      <c r="H4" s="92" t="s">
        <v>97</v>
      </c>
      <c r="I4" s="91" t="s">
        <v>98</v>
      </c>
      <c r="J4" s="130" t="s">
        <v>99</v>
      </c>
    </row>
    <row r="5" spans="1:10" ht="15" customHeight="1">
      <c r="A5" s="93" t="s">
        <v>124</v>
      </c>
      <c r="B5" s="94"/>
      <c r="C5" s="95"/>
      <c r="D5" s="96" t="s">
        <v>89</v>
      </c>
      <c r="E5" s="97"/>
      <c r="F5" s="98" t="s">
        <v>125</v>
      </c>
      <c r="G5" s="98" t="s">
        <v>125</v>
      </c>
      <c r="H5" s="98" t="s">
        <v>125</v>
      </c>
      <c r="I5" s="97"/>
      <c r="J5" s="131"/>
    </row>
    <row r="6" spans="1:10" ht="15" customHeight="1">
      <c r="A6" s="99"/>
      <c r="B6" s="100"/>
      <c r="C6" s="101"/>
      <c r="D6" s="102"/>
      <c r="E6" s="97"/>
      <c r="F6" s="98" t="s">
        <v>125</v>
      </c>
      <c r="G6" s="98" t="s">
        <v>125</v>
      </c>
      <c r="H6" s="98" t="s">
        <v>125</v>
      </c>
      <c r="I6" s="97"/>
      <c r="J6" s="131"/>
    </row>
    <row r="7" spans="1:10" ht="15" customHeight="1">
      <c r="A7" s="103"/>
      <c r="B7" s="104"/>
      <c r="C7" s="98"/>
      <c r="D7" s="105"/>
      <c r="E7" s="106"/>
      <c r="F7" s="98" t="s">
        <v>125</v>
      </c>
      <c r="G7" s="98" t="s">
        <v>125</v>
      </c>
      <c r="H7" s="98" t="s">
        <v>125</v>
      </c>
      <c r="I7" s="106"/>
      <c r="J7" s="132"/>
    </row>
    <row r="8" spans="1:10" ht="15" customHeight="1">
      <c r="A8" s="96" t="s">
        <v>126</v>
      </c>
      <c r="B8" s="96" t="s">
        <v>127</v>
      </c>
      <c r="C8" s="96" t="s">
        <v>128</v>
      </c>
      <c r="D8" s="107" t="s">
        <v>129</v>
      </c>
      <c r="E8" s="98" t="s">
        <v>130</v>
      </c>
      <c r="F8" s="98" t="s">
        <v>131</v>
      </c>
      <c r="G8" s="98" t="s">
        <v>132</v>
      </c>
      <c r="H8" s="98" t="s">
        <v>133</v>
      </c>
      <c r="I8" s="98" t="s">
        <v>134</v>
      </c>
      <c r="J8" s="133" t="s">
        <v>135</v>
      </c>
    </row>
    <row r="9" spans="1:10" ht="15" customHeight="1">
      <c r="A9" s="105"/>
      <c r="B9" s="105"/>
      <c r="C9" s="105"/>
      <c r="D9" s="107" t="s">
        <v>90</v>
      </c>
      <c r="E9" s="108">
        <f>E10+E13</f>
        <v>456600</v>
      </c>
      <c r="F9" s="108">
        <f>F10+F13</f>
        <v>456600</v>
      </c>
      <c r="G9" s="108"/>
      <c r="H9" s="108"/>
      <c r="I9" s="108"/>
      <c r="J9" s="134"/>
    </row>
    <row r="10" spans="1:10" ht="15" customHeight="1">
      <c r="A10" s="109">
        <v>216</v>
      </c>
      <c r="B10" s="110"/>
      <c r="C10" s="111"/>
      <c r="D10" s="112" t="s">
        <v>101</v>
      </c>
      <c r="E10" s="113">
        <f>F10</f>
        <v>456600</v>
      </c>
      <c r="F10" s="108">
        <v>456600</v>
      </c>
      <c r="G10" s="108"/>
      <c r="H10" s="108"/>
      <c r="I10" s="108"/>
      <c r="J10" s="134"/>
    </row>
    <row r="11" spans="1:10" ht="15" customHeight="1">
      <c r="A11" s="109">
        <v>21605</v>
      </c>
      <c r="B11" s="110"/>
      <c r="C11" s="111"/>
      <c r="D11" s="112" t="s">
        <v>136</v>
      </c>
      <c r="E11" s="113">
        <f>F11</f>
        <v>456600</v>
      </c>
      <c r="F11" s="108">
        <v>456600</v>
      </c>
      <c r="G11" s="108"/>
      <c r="H11" s="108"/>
      <c r="I11" s="108"/>
      <c r="J11" s="134"/>
    </row>
    <row r="12" spans="1:10" ht="15" customHeight="1">
      <c r="A12" s="109">
        <v>2160599</v>
      </c>
      <c r="B12" s="110"/>
      <c r="C12" s="111"/>
      <c r="D12" s="112" t="s">
        <v>137</v>
      </c>
      <c r="E12" s="113">
        <f>F12</f>
        <v>456600</v>
      </c>
      <c r="F12" s="108">
        <v>456600</v>
      </c>
      <c r="G12" s="108"/>
      <c r="H12" s="108"/>
      <c r="I12" s="108"/>
      <c r="J12" s="134"/>
    </row>
    <row r="13" spans="1:10" ht="15" customHeight="1">
      <c r="A13" s="109"/>
      <c r="B13" s="110"/>
      <c r="C13" s="111"/>
      <c r="D13" s="112"/>
      <c r="E13" s="113"/>
      <c r="F13" s="108"/>
      <c r="G13" s="108"/>
      <c r="H13" s="108"/>
      <c r="I13" s="108"/>
      <c r="J13" s="134"/>
    </row>
    <row r="14" spans="1:10" ht="15" customHeight="1">
      <c r="A14" s="114"/>
      <c r="B14" s="115"/>
      <c r="C14" s="116"/>
      <c r="D14" s="117"/>
      <c r="E14" s="108"/>
      <c r="F14" s="108"/>
      <c r="G14" s="108"/>
      <c r="H14" s="108"/>
      <c r="I14" s="108"/>
      <c r="J14" s="134"/>
    </row>
    <row r="15" spans="1:10" ht="15" customHeight="1">
      <c r="A15" s="114"/>
      <c r="B15" s="115"/>
      <c r="C15" s="116"/>
      <c r="D15" s="117"/>
      <c r="E15" s="108"/>
      <c r="F15" s="108"/>
      <c r="G15" s="108"/>
      <c r="H15" s="108"/>
      <c r="I15" s="108"/>
      <c r="J15" s="134"/>
    </row>
    <row r="16" spans="1:10" ht="15" customHeight="1">
      <c r="A16" s="114"/>
      <c r="B16" s="115"/>
      <c r="C16" s="116"/>
      <c r="D16" s="117"/>
      <c r="E16" s="108"/>
      <c r="F16" s="108"/>
      <c r="G16" s="108"/>
      <c r="H16" s="108"/>
      <c r="I16" s="108"/>
      <c r="J16" s="134"/>
    </row>
    <row r="17" spans="1:10" ht="15" customHeight="1">
      <c r="A17" s="114"/>
      <c r="B17" s="115"/>
      <c r="C17" s="116"/>
      <c r="D17" s="117"/>
      <c r="E17" s="108"/>
      <c r="F17" s="108"/>
      <c r="G17" s="108"/>
      <c r="H17" s="108"/>
      <c r="I17" s="108"/>
      <c r="J17" s="134"/>
    </row>
    <row r="18" spans="1:10" ht="15" customHeight="1">
      <c r="A18" s="118"/>
      <c r="B18" s="119"/>
      <c r="C18" s="120"/>
      <c r="D18" s="121"/>
      <c r="E18" s="122"/>
      <c r="F18" s="122"/>
      <c r="G18" s="122"/>
      <c r="H18" s="122"/>
      <c r="I18" s="122"/>
      <c r="J18" s="135"/>
    </row>
    <row r="19" spans="1:10" ht="15" customHeight="1">
      <c r="A19" s="118"/>
      <c r="B19" s="119"/>
      <c r="C19" s="120"/>
      <c r="D19" s="121"/>
      <c r="E19" s="122"/>
      <c r="F19" s="122"/>
      <c r="G19" s="122"/>
      <c r="H19" s="122"/>
      <c r="I19" s="122"/>
      <c r="J19" s="135"/>
    </row>
    <row r="20" spans="1:10" ht="15" customHeight="1">
      <c r="A20" s="118"/>
      <c r="B20" s="119"/>
      <c r="C20" s="120"/>
      <c r="D20" s="121"/>
      <c r="E20" s="122"/>
      <c r="F20" s="122"/>
      <c r="G20" s="122"/>
      <c r="H20" s="122"/>
      <c r="I20" s="122"/>
      <c r="J20" s="135"/>
    </row>
    <row r="21" spans="1:10" ht="15" customHeight="1">
      <c r="A21" s="118"/>
      <c r="B21" s="119"/>
      <c r="C21" s="120"/>
      <c r="D21" s="121"/>
      <c r="E21" s="122"/>
      <c r="F21" s="122"/>
      <c r="G21" s="122"/>
      <c r="H21" s="122"/>
      <c r="I21" s="122"/>
      <c r="J21" s="135"/>
    </row>
    <row r="22" spans="1:10" ht="15" customHeight="1">
      <c r="A22" s="118"/>
      <c r="B22" s="119"/>
      <c r="C22" s="120"/>
      <c r="D22" s="121"/>
      <c r="E22" s="122"/>
      <c r="F22" s="122"/>
      <c r="G22" s="122"/>
      <c r="H22" s="122"/>
      <c r="I22" s="122"/>
      <c r="J22" s="135"/>
    </row>
    <row r="23" spans="1:10" ht="15" customHeight="1">
      <c r="A23" s="118"/>
      <c r="B23" s="119"/>
      <c r="C23" s="120"/>
      <c r="D23" s="121"/>
      <c r="E23" s="122"/>
      <c r="F23" s="122"/>
      <c r="G23" s="122"/>
      <c r="H23" s="122"/>
      <c r="I23" s="122"/>
      <c r="J23" s="135"/>
    </row>
    <row r="24" spans="1:10" ht="15" customHeight="1">
      <c r="A24" s="118"/>
      <c r="B24" s="119"/>
      <c r="C24" s="120"/>
      <c r="D24" s="121"/>
      <c r="E24" s="122"/>
      <c r="F24" s="122"/>
      <c r="G24" s="122"/>
      <c r="H24" s="122"/>
      <c r="I24" s="122"/>
      <c r="J24" s="135"/>
    </row>
    <row r="25" spans="1:10" ht="15" customHeight="1">
      <c r="A25" s="123"/>
      <c r="B25" s="124"/>
      <c r="C25" s="125"/>
      <c r="D25" s="126"/>
      <c r="E25" s="127"/>
      <c r="F25" s="127"/>
      <c r="G25" s="127"/>
      <c r="H25" s="127"/>
      <c r="I25" s="127"/>
      <c r="J25" s="136"/>
    </row>
    <row r="27" ht="14.25">
      <c r="F27" s="49"/>
    </row>
  </sheetData>
  <sheetProtection/>
  <mergeCells count="25">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8:A9"/>
    <mergeCell ref="B8:B9"/>
    <mergeCell ref="C8:C9"/>
    <mergeCell ref="D5:D7"/>
    <mergeCell ref="E4:E7"/>
    <mergeCell ref="I4:I7"/>
    <mergeCell ref="J4:J7"/>
    <mergeCell ref="A5:C7"/>
  </mergeCells>
  <printOptions/>
  <pageMargins left="0.75" right="0.75" top="0.98" bottom="0.98" header="0.51" footer="0.51"/>
  <pageSetup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H23"/>
  <sheetViews>
    <sheetView showGridLines="0" showZeros="0" workbookViewId="0" topLeftCell="A1">
      <selection activeCell="G27" sqref="G27"/>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27" customHeight="1">
      <c r="A1" s="69" t="s">
        <v>20</v>
      </c>
      <c r="B1" s="69"/>
      <c r="C1" s="69"/>
      <c r="D1" s="69"/>
      <c r="E1" s="69"/>
      <c r="F1" s="69"/>
      <c r="G1" s="69"/>
      <c r="H1" s="69"/>
    </row>
    <row r="2" spans="1:8" ht="13.5" customHeight="1">
      <c r="A2" s="69"/>
      <c r="B2" s="69"/>
      <c r="C2" s="69"/>
      <c r="D2" s="69"/>
      <c r="E2" s="69"/>
      <c r="F2" s="69"/>
      <c r="G2" s="69"/>
      <c r="H2" s="62" t="s">
        <v>138</v>
      </c>
    </row>
    <row r="3" spans="1:8" ht="18" customHeight="1">
      <c r="A3" s="3" t="s">
        <v>32</v>
      </c>
      <c r="B3" s="3"/>
      <c r="C3" s="63"/>
      <c r="D3" s="63"/>
      <c r="E3" s="63"/>
      <c r="F3" s="63"/>
      <c r="G3" s="63"/>
      <c r="H3" s="64" t="s">
        <v>33</v>
      </c>
    </row>
    <row r="4" spans="1:8" ht="22.5" customHeight="1">
      <c r="A4" s="7" t="s">
        <v>36</v>
      </c>
      <c r="B4" s="7"/>
      <c r="C4" s="8" t="s">
        <v>71</v>
      </c>
      <c r="D4" s="9" t="s">
        <v>95</v>
      </c>
      <c r="E4" s="10"/>
      <c r="F4" s="11"/>
      <c r="G4" s="8" t="s">
        <v>96</v>
      </c>
      <c r="H4" s="8" t="s">
        <v>139</v>
      </c>
    </row>
    <row r="5" spans="1:8" ht="33.75" customHeight="1">
      <c r="A5" s="7" t="s">
        <v>88</v>
      </c>
      <c r="B5" s="7" t="s">
        <v>89</v>
      </c>
      <c r="C5" s="12"/>
      <c r="D5" s="7" t="s">
        <v>140</v>
      </c>
      <c r="E5" s="7" t="s">
        <v>141</v>
      </c>
      <c r="F5" s="7" t="s">
        <v>142</v>
      </c>
      <c r="G5" s="12"/>
      <c r="H5" s="12"/>
    </row>
    <row r="6" spans="1:8" ht="19.5" customHeight="1">
      <c r="A6" s="79"/>
      <c r="B6" s="79" t="s">
        <v>90</v>
      </c>
      <c r="C6" s="80">
        <f>D6</f>
        <v>411100</v>
      </c>
      <c r="D6" s="80">
        <f>D7</f>
        <v>411100</v>
      </c>
      <c r="E6" s="80">
        <f>E7</f>
        <v>294155</v>
      </c>
      <c r="F6" s="80">
        <f>F7</f>
        <v>116945</v>
      </c>
      <c r="G6" s="20"/>
      <c r="H6" s="76"/>
    </row>
    <row r="7" spans="1:8" ht="19.5" customHeight="1">
      <c r="A7" s="81">
        <v>216</v>
      </c>
      <c r="B7" s="82" t="s">
        <v>101</v>
      </c>
      <c r="C7" s="80">
        <f>D7</f>
        <v>411100</v>
      </c>
      <c r="D7" s="83">
        <f>E7+F7</f>
        <v>411100</v>
      </c>
      <c r="E7" s="80">
        <v>294155</v>
      </c>
      <c r="F7" s="80">
        <v>116945</v>
      </c>
      <c r="G7" s="20"/>
      <c r="H7" s="76"/>
    </row>
    <row r="8" spans="1:8" ht="19.5" customHeight="1">
      <c r="A8" s="81">
        <v>21605</v>
      </c>
      <c r="B8" s="82" t="s">
        <v>136</v>
      </c>
      <c r="C8" s="80">
        <f>D8</f>
        <v>411100</v>
      </c>
      <c r="D8" s="83">
        <f>E8+F8</f>
        <v>411100</v>
      </c>
      <c r="E8" s="80">
        <v>294155</v>
      </c>
      <c r="F8" s="80">
        <v>116945</v>
      </c>
      <c r="G8" s="20"/>
      <c r="H8" s="76"/>
    </row>
    <row r="9" spans="1:8" ht="19.5" customHeight="1">
      <c r="A9" s="81">
        <v>2160599</v>
      </c>
      <c r="B9" s="82" t="s">
        <v>143</v>
      </c>
      <c r="C9" s="80">
        <f>D9</f>
        <v>411100</v>
      </c>
      <c r="D9" s="83">
        <f>E9+F9</f>
        <v>411100</v>
      </c>
      <c r="E9" s="80">
        <v>294155</v>
      </c>
      <c r="F9" s="80">
        <v>116945</v>
      </c>
      <c r="G9" s="20"/>
      <c r="H9" s="76"/>
    </row>
    <row r="10" spans="1:8" ht="19.5" customHeight="1">
      <c r="A10" s="79"/>
      <c r="B10" s="79"/>
      <c r="C10" s="20"/>
      <c r="D10" s="20"/>
      <c r="E10" s="20"/>
      <c r="F10" s="20"/>
      <c r="G10" s="20"/>
      <c r="H10" s="76"/>
    </row>
    <row r="11" spans="1:8" ht="19.5" customHeight="1">
      <c r="A11" s="79"/>
      <c r="B11" s="79"/>
      <c r="C11" s="20"/>
      <c r="D11" s="20"/>
      <c r="E11" s="20"/>
      <c r="F11" s="20"/>
      <c r="G11" s="20"/>
      <c r="H11" s="76"/>
    </row>
    <row r="12" spans="1:8" ht="19.5" customHeight="1">
      <c r="A12" s="79"/>
      <c r="B12" s="79"/>
      <c r="C12" s="20"/>
      <c r="D12" s="20"/>
      <c r="E12" s="20"/>
      <c r="F12" s="20"/>
      <c r="G12" s="20"/>
      <c r="H12" s="76"/>
    </row>
    <row r="13" spans="1:8" ht="19.5" customHeight="1">
      <c r="A13" s="79"/>
      <c r="B13" s="79"/>
      <c r="C13" s="20"/>
      <c r="D13" s="20"/>
      <c r="E13" s="20"/>
      <c r="F13" s="20"/>
      <c r="G13" s="20"/>
      <c r="H13" s="76"/>
    </row>
    <row r="14" spans="1:8" ht="19.5" customHeight="1">
      <c r="A14" s="79"/>
      <c r="B14" s="79"/>
      <c r="C14" s="20"/>
      <c r="D14" s="20"/>
      <c r="E14" s="20"/>
      <c r="F14" s="20"/>
      <c r="G14" s="20"/>
      <c r="H14" s="76"/>
    </row>
    <row r="15" spans="1:8" ht="19.5" customHeight="1">
      <c r="A15" s="79"/>
      <c r="B15" s="79"/>
      <c r="C15" s="20"/>
      <c r="D15" s="20"/>
      <c r="E15" s="20"/>
      <c r="F15" s="20"/>
      <c r="G15" s="20"/>
      <c r="H15" s="76"/>
    </row>
    <row r="16" spans="1:8" ht="19.5" customHeight="1">
      <c r="A16" s="79"/>
      <c r="B16" s="79"/>
      <c r="C16" s="20"/>
      <c r="D16" s="20"/>
      <c r="E16" s="20"/>
      <c r="F16" s="20"/>
      <c r="G16" s="20"/>
      <c r="H16" s="76"/>
    </row>
    <row r="17" spans="1:8" ht="19.5" customHeight="1">
      <c r="A17" s="79"/>
      <c r="B17" s="79"/>
      <c r="C17" s="20"/>
      <c r="D17" s="20"/>
      <c r="E17" s="20"/>
      <c r="F17" s="20"/>
      <c r="G17" s="20"/>
      <c r="H17" s="76"/>
    </row>
    <row r="18" spans="1:8" ht="19.5" customHeight="1">
      <c r="A18" s="79"/>
      <c r="B18" s="79"/>
      <c r="C18" s="20"/>
      <c r="D18" s="20"/>
      <c r="E18" s="20"/>
      <c r="F18" s="20"/>
      <c r="G18" s="20"/>
      <c r="H18" s="76"/>
    </row>
    <row r="19" spans="1:8" ht="19.5" customHeight="1">
      <c r="A19" s="79"/>
      <c r="B19" s="79"/>
      <c r="C19" s="20"/>
      <c r="D19" s="20"/>
      <c r="E19" s="20"/>
      <c r="F19" s="20"/>
      <c r="G19" s="20"/>
      <c r="H19" s="76"/>
    </row>
    <row r="20" spans="1:8" ht="19.5" customHeight="1">
      <c r="A20" s="79"/>
      <c r="B20" s="79"/>
      <c r="C20" s="20"/>
      <c r="D20" s="20"/>
      <c r="E20" s="20"/>
      <c r="F20" s="20"/>
      <c r="G20" s="20"/>
      <c r="H20" s="76"/>
    </row>
    <row r="21" spans="1:8" ht="19.5" customHeight="1">
      <c r="A21" s="79"/>
      <c r="B21" s="79"/>
      <c r="C21" s="20"/>
      <c r="D21" s="20"/>
      <c r="E21" s="20"/>
      <c r="F21" s="20"/>
      <c r="G21" s="20"/>
      <c r="H21" s="76"/>
    </row>
    <row r="22" spans="1:8" ht="19.5" customHeight="1">
      <c r="A22" s="79"/>
      <c r="B22" s="79"/>
      <c r="C22" s="20"/>
      <c r="D22" s="20"/>
      <c r="E22" s="20"/>
      <c r="F22" s="20"/>
      <c r="G22" s="20"/>
      <c r="H22" s="76"/>
    </row>
    <row r="23" spans="1:8" ht="15.75" customHeight="1">
      <c r="A23" s="27" t="s">
        <v>144</v>
      </c>
      <c r="B23" s="27"/>
      <c r="C23" s="27"/>
      <c r="D23" s="27"/>
      <c r="E23" s="27"/>
      <c r="F23" s="27"/>
      <c r="G23" s="27"/>
      <c r="H23" s="27"/>
    </row>
  </sheetData>
  <sheetProtection/>
  <mergeCells count="8">
    <mergeCell ref="A1:H1"/>
    <mergeCell ref="A3:B3"/>
    <mergeCell ref="A4:B4"/>
    <mergeCell ref="D4:F4"/>
    <mergeCell ref="A23:H23"/>
    <mergeCell ref="C4:C5"/>
    <mergeCell ref="G4:G5"/>
    <mergeCell ref="H4:H5"/>
  </mergeCells>
  <printOptions horizontalCentered="1"/>
  <pageMargins left="0.59" right="0.59" top="0.79" bottom="0.79" header="0.5" footer="0.5"/>
  <pageSetup fitToHeight="1000" fitToWidth="1" horizontalDpi="600" verticalDpi="600" orientation="landscape" paperSize="9" scale="95"/>
</worksheet>
</file>

<file path=xl/worksheets/sheet9.xml><?xml version="1.0" encoding="utf-8"?>
<worksheet xmlns="http://schemas.openxmlformats.org/spreadsheetml/2006/main" xmlns:r="http://schemas.openxmlformats.org/officeDocument/2006/relationships">
  <sheetPr>
    <pageSetUpPr fitToPage="1"/>
  </sheetPr>
  <dimension ref="A1:F23"/>
  <sheetViews>
    <sheetView showGridLines="0" showZeros="0" workbookViewId="0" topLeftCell="A1">
      <selection activeCell="F27" sqref="F27"/>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21.33203125" style="0" customWidth="1"/>
  </cols>
  <sheetData>
    <row r="1" spans="1:6" ht="28.5" customHeight="1">
      <c r="A1" s="68" t="s">
        <v>22</v>
      </c>
      <c r="B1" s="68"/>
      <c r="C1" s="68"/>
      <c r="D1" s="68"/>
      <c r="E1" s="68"/>
      <c r="F1" s="68"/>
    </row>
    <row r="2" spans="1:6" ht="12" customHeight="1">
      <c r="A2" s="69"/>
      <c r="B2" s="69"/>
      <c r="C2" s="69"/>
      <c r="D2" s="69"/>
      <c r="E2" s="69"/>
      <c r="F2" s="62" t="s">
        <v>145</v>
      </c>
    </row>
    <row r="3" spans="1:6" ht="22.5" customHeight="1">
      <c r="A3" s="3" t="s">
        <v>32</v>
      </c>
      <c r="B3" s="3"/>
      <c r="C3" s="63"/>
      <c r="D3" s="63"/>
      <c r="E3" s="63"/>
      <c r="F3" s="64" t="s">
        <v>33</v>
      </c>
    </row>
    <row r="4" spans="1:6" ht="19.5" customHeight="1">
      <c r="A4" s="7" t="s">
        <v>36</v>
      </c>
      <c r="B4" s="7"/>
      <c r="C4" s="8" t="s">
        <v>71</v>
      </c>
      <c r="D4" s="8" t="s">
        <v>141</v>
      </c>
      <c r="E4" s="8" t="s">
        <v>142</v>
      </c>
      <c r="F4" s="8" t="s">
        <v>139</v>
      </c>
    </row>
    <row r="5" spans="1:6" ht="29.25" customHeight="1">
      <c r="A5" s="7" t="s">
        <v>146</v>
      </c>
      <c r="B5" s="7" t="s">
        <v>89</v>
      </c>
      <c r="C5" s="12"/>
      <c r="D5" s="12"/>
      <c r="E5" s="12"/>
      <c r="F5" s="12"/>
    </row>
    <row r="6" spans="1:6" ht="19.5" customHeight="1">
      <c r="A6" s="70" t="s">
        <v>90</v>
      </c>
      <c r="B6" s="71"/>
      <c r="C6" s="72">
        <f aca="true" t="shared" si="0" ref="C6:C21">D6+E6</f>
        <v>411100</v>
      </c>
      <c r="D6" s="72">
        <f>D7+D20</f>
        <v>294155</v>
      </c>
      <c r="E6" s="72">
        <f>E11+E20</f>
        <v>116945</v>
      </c>
      <c r="F6" s="12"/>
    </row>
    <row r="7" spans="1:6" ht="19.5" customHeight="1">
      <c r="A7" s="73" t="s">
        <v>147</v>
      </c>
      <c r="B7" s="66" t="s">
        <v>148</v>
      </c>
      <c r="C7" s="72">
        <f t="shared" si="0"/>
        <v>264155</v>
      </c>
      <c r="D7" s="74" t="s">
        <v>149</v>
      </c>
      <c r="E7" s="75"/>
      <c r="F7" s="76"/>
    </row>
    <row r="8" spans="1:6" ht="19.5" customHeight="1">
      <c r="A8" s="73" t="s">
        <v>150</v>
      </c>
      <c r="B8" s="66" t="s">
        <v>151</v>
      </c>
      <c r="C8" s="72">
        <f t="shared" si="0"/>
        <v>117376</v>
      </c>
      <c r="D8" s="74" t="s">
        <v>152</v>
      </c>
      <c r="E8" s="75"/>
      <c r="F8" s="76"/>
    </row>
    <row r="9" spans="1:6" ht="19.5" customHeight="1">
      <c r="A9" s="73" t="s">
        <v>153</v>
      </c>
      <c r="B9" s="66" t="s">
        <v>154</v>
      </c>
      <c r="C9" s="72">
        <f t="shared" si="0"/>
        <v>101299</v>
      </c>
      <c r="D9" s="74" t="s">
        <v>155</v>
      </c>
      <c r="E9" s="75"/>
      <c r="F9" s="76"/>
    </row>
    <row r="10" spans="1:6" ht="19.5" customHeight="1">
      <c r="A10" s="73" t="s">
        <v>156</v>
      </c>
      <c r="B10" s="66" t="s">
        <v>157</v>
      </c>
      <c r="C10" s="72">
        <f t="shared" si="0"/>
        <v>45480</v>
      </c>
      <c r="D10" s="74" t="s">
        <v>158</v>
      </c>
      <c r="E10" s="75"/>
      <c r="F10" s="76"/>
    </row>
    <row r="11" spans="1:6" ht="19.5" customHeight="1">
      <c r="A11" s="73" t="s">
        <v>159</v>
      </c>
      <c r="B11" s="66" t="s">
        <v>160</v>
      </c>
      <c r="C11" s="72">
        <f t="shared" si="0"/>
        <v>116945</v>
      </c>
      <c r="D11" s="77"/>
      <c r="E11" s="74" t="s">
        <v>161</v>
      </c>
      <c r="F11" s="76"/>
    </row>
    <row r="12" spans="1:6" ht="19.5" customHeight="1">
      <c r="A12" s="73" t="s">
        <v>162</v>
      </c>
      <c r="B12" s="66" t="s">
        <v>163</v>
      </c>
      <c r="C12" s="72">
        <f t="shared" si="0"/>
        <v>31086.36</v>
      </c>
      <c r="D12" s="77"/>
      <c r="E12" s="74" t="s">
        <v>164</v>
      </c>
      <c r="F12" s="76"/>
    </row>
    <row r="13" spans="1:6" ht="19.5" customHeight="1">
      <c r="A13" s="73" t="s">
        <v>165</v>
      </c>
      <c r="B13" s="66" t="s">
        <v>166</v>
      </c>
      <c r="C13" s="72">
        <f t="shared" si="0"/>
        <v>28425.99</v>
      </c>
      <c r="D13" s="77"/>
      <c r="E13" s="74" t="s">
        <v>167</v>
      </c>
      <c r="F13" s="76"/>
    </row>
    <row r="14" spans="1:6" ht="19.5" customHeight="1">
      <c r="A14" s="73" t="s">
        <v>168</v>
      </c>
      <c r="B14" s="66" t="s">
        <v>169</v>
      </c>
      <c r="C14" s="72">
        <f t="shared" si="0"/>
        <v>9027.23</v>
      </c>
      <c r="D14" s="77"/>
      <c r="E14" s="74" t="s">
        <v>170</v>
      </c>
      <c r="F14" s="76"/>
    </row>
    <row r="15" spans="1:6" ht="19.5" customHeight="1">
      <c r="A15" s="73" t="s">
        <v>171</v>
      </c>
      <c r="B15" s="66" t="s">
        <v>172</v>
      </c>
      <c r="C15" s="72">
        <f t="shared" si="0"/>
        <v>2427.23</v>
      </c>
      <c r="D15" s="77"/>
      <c r="E15" s="74" t="s">
        <v>173</v>
      </c>
      <c r="F15" s="76"/>
    </row>
    <row r="16" spans="1:6" ht="19.5" customHeight="1">
      <c r="A16" s="73" t="s">
        <v>174</v>
      </c>
      <c r="B16" s="66" t="s">
        <v>175</v>
      </c>
      <c r="C16" s="72">
        <f t="shared" si="0"/>
        <v>6600</v>
      </c>
      <c r="D16" s="77"/>
      <c r="E16" s="74" t="s">
        <v>176</v>
      </c>
      <c r="F16" s="76"/>
    </row>
    <row r="17" spans="1:6" ht="19.5" customHeight="1">
      <c r="A17" s="73" t="s">
        <v>177</v>
      </c>
      <c r="B17" s="66" t="s">
        <v>178</v>
      </c>
      <c r="C17" s="72">
        <f t="shared" si="0"/>
        <v>10754</v>
      </c>
      <c r="D17" s="77"/>
      <c r="E17" s="74" t="s">
        <v>179</v>
      </c>
      <c r="F17" s="76"/>
    </row>
    <row r="18" spans="1:6" ht="19.5" customHeight="1">
      <c r="A18" s="73" t="s">
        <v>180</v>
      </c>
      <c r="B18" s="66" t="s">
        <v>181</v>
      </c>
      <c r="C18" s="72">
        <f t="shared" si="0"/>
        <v>21297.42</v>
      </c>
      <c r="D18" s="77"/>
      <c r="E18" s="74" t="s">
        <v>182</v>
      </c>
      <c r="F18" s="76"/>
    </row>
    <row r="19" spans="1:6" ht="19.5" customHeight="1">
      <c r="A19" s="73" t="s">
        <v>183</v>
      </c>
      <c r="B19" s="66" t="s">
        <v>184</v>
      </c>
      <c r="C19" s="72">
        <f t="shared" si="0"/>
        <v>16354</v>
      </c>
      <c r="D19" s="77"/>
      <c r="E19" s="74" t="s">
        <v>185</v>
      </c>
      <c r="F19" s="76"/>
    </row>
    <row r="20" spans="1:6" ht="19.5" customHeight="1">
      <c r="A20" s="73" t="s">
        <v>186</v>
      </c>
      <c r="B20" s="66" t="s">
        <v>187</v>
      </c>
      <c r="C20" s="72">
        <f t="shared" si="0"/>
        <v>30000</v>
      </c>
      <c r="D20" s="78">
        <v>30000</v>
      </c>
      <c r="E20" s="78"/>
      <c r="F20" s="76"/>
    </row>
    <row r="21" spans="1:6" ht="19.5" customHeight="1">
      <c r="A21" s="73" t="s">
        <v>188</v>
      </c>
      <c r="B21" s="66" t="s">
        <v>189</v>
      </c>
      <c r="C21" s="72">
        <f t="shared" si="0"/>
        <v>30000</v>
      </c>
      <c r="D21" s="78">
        <v>30000</v>
      </c>
      <c r="E21" s="78"/>
      <c r="F21" s="76"/>
    </row>
    <row r="22" spans="1:6" ht="19.5" customHeight="1">
      <c r="A22" s="73" t="s">
        <v>190</v>
      </c>
      <c r="B22" s="73"/>
      <c r="C22" s="20"/>
      <c r="D22" s="20"/>
      <c r="E22" s="20"/>
      <c r="F22" s="76"/>
    </row>
    <row r="23" spans="1:6" ht="20.25" customHeight="1">
      <c r="A23" s="27" t="s">
        <v>191</v>
      </c>
      <c r="B23" s="27"/>
      <c r="C23" s="27"/>
      <c r="D23" s="27"/>
      <c r="E23" s="27"/>
      <c r="F23" s="27"/>
    </row>
  </sheetData>
  <sheetProtection/>
  <mergeCells count="9">
    <mergeCell ref="A1:F1"/>
    <mergeCell ref="A3:B3"/>
    <mergeCell ref="A4:B4"/>
    <mergeCell ref="A6:B6"/>
    <mergeCell ref="A23:F23"/>
    <mergeCell ref="C4:C5"/>
    <mergeCell ref="D4:D5"/>
    <mergeCell ref="E4:E5"/>
    <mergeCell ref="F4:F5"/>
  </mergeCells>
  <printOptions horizontalCentered="1"/>
  <pageMargins left="0.59" right="0.59" top="0.65" bottom="0.65" header="0.5" footer="0.5"/>
  <pageSetup fitToHeight="100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物理鱼</cp:lastModifiedBy>
  <cp:lastPrinted>2018-09-28T01:26:32Z</cp:lastPrinted>
  <dcterms:created xsi:type="dcterms:W3CDTF">2016-01-19T03:04:57Z</dcterms:created>
  <dcterms:modified xsi:type="dcterms:W3CDTF">2018-10-10T02:05:18Z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2052-10.1.0.7521</vt:lpwstr>
  </property>
</Properties>
</file>