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tabRatio="891" firstSheet="7" activeTab="8"/>
  </bookViews>
  <sheets>
    <sheet name="封面" sheetId="14" r:id="rId1"/>
    <sheet name="目录" sheetId="16" r:id="rId2"/>
    <sheet name="表1－收支总表" sheetId="2" r:id="rId3"/>
    <sheet name="表2－收入总表" sheetId="3" r:id="rId4"/>
    <sheet name="表3－支出总表" sheetId="4" r:id="rId5"/>
    <sheet name="表4－财政拨款支出总表" sheetId="15" r:id="rId6"/>
    <sheet name="表5-一般公共预算支出情况表" sheetId="17" r:id="rId7"/>
    <sheet name="表6－一般公共预算支出明细表" sheetId="5" r:id="rId8"/>
    <sheet name="表7－一般公共预算基本支出明细表" sheetId="6" r:id="rId9"/>
    <sheet name="表8－一般公共预算拨款“三公”经费及会议费、培训费支出预算表" sheetId="11" r:id="rId10"/>
    <sheet name="表9-“三公”经费支出上下年增减变化情况表" sheetId="19" r:id="rId11"/>
    <sheet name="表10－政府性基金收支表" sheetId="7" r:id="rId12"/>
  </sheets>
  <definedNames>
    <definedName name="_xlnm.Print_Area" localSheetId="11">'表10－政府性基金收支表'!$A$1:$H$21</definedName>
    <definedName name="_xlnm.Print_Area" localSheetId="2">'表1－收支总表'!$A$1:$D$34</definedName>
    <definedName name="_xlnm.Print_Area" localSheetId="3">'表2－收入总表'!$A$1:$K$21</definedName>
    <definedName name="_xlnm.Print_Area" localSheetId="4">'表3－支出总表'!$A$1:$H$22</definedName>
    <definedName name="_xlnm.Print_Area" localSheetId="7">'表6－一般公共预算支出明细表'!$A$1:$H$23</definedName>
    <definedName name="_xlnm.Print_Area" localSheetId="8">'表7－一般公共预算基本支出明细表'!$A$1:$D$52</definedName>
    <definedName name="_xlnm.Print_Area" localSheetId="9">'表8－一般公共预算拨款“三公”经费及会议费、培训费支出预算表'!$A$1:$H$9</definedName>
    <definedName name="_xlnm.Print_Titles" localSheetId="11">'表10－政府性基金收支表'!$1:$4</definedName>
    <definedName name="_xlnm.Print_Titles" localSheetId="2">'表1－收支总表'!$1:$5</definedName>
    <definedName name="_xlnm.Print_Titles" localSheetId="3">'表2－收入总表'!$1:$5</definedName>
    <definedName name="_xlnm.Print_Titles" localSheetId="4">'表3－支出总表'!$1:$5</definedName>
    <definedName name="_xlnm.Print_Titles" localSheetId="5">'表4－财政拨款支出总表'!$1:$5</definedName>
    <definedName name="_xlnm.Print_Titles" localSheetId="7">'表6－一般公共预算支出明细表'!$1:$5</definedName>
    <definedName name="_xlnm.Print_Titles" localSheetId="8">'表7－一般公共预算基本支出明细表'!$1:$4</definedName>
    <definedName name="_xlnm.Print_Titles" localSheetId="9">'表8－一般公共预算拨款“三公”经费及会议费、培训费支出预算表'!$1:$7</definedName>
  </definedNames>
  <calcPr calcId="144525" iterate="1" iterateCount="100" iterateDelta="0.001"/>
</workbook>
</file>

<file path=xl/sharedStrings.xml><?xml version="1.0" encoding="utf-8"?>
<sst xmlns="http://schemas.openxmlformats.org/spreadsheetml/2006/main" count="275">
  <si>
    <t>2017年部门决算公开报表</t>
  </si>
  <si>
    <t xml:space="preserve">                        部门名称:宁陕县人民法院</t>
  </si>
  <si>
    <t xml:space="preserve">                        保密审查情况：(已审查)</t>
  </si>
  <si>
    <t xml:space="preserve">                        部门主要负责人审签情况：（已审签）</t>
  </si>
  <si>
    <t>目录</t>
  </si>
  <si>
    <t>表1</t>
  </si>
  <si>
    <t>部门决算收支总表</t>
  </si>
  <si>
    <t>是否空表</t>
  </si>
  <si>
    <t>公开空表理由</t>
  </si>
  <si>
    <t>表2</t>
  </si>
  <si>
    <t>部门决算收入总表</t>
  </si>
  <si>
    <t>否</t>
  </si>
  <si>
    <t>表3</t>
  </si>
  <si>
    <t>部门决算支出总表</t>
  </si>
  <si>
    <t>表4</t>
  </si>
  <si>
    <t>部门决算财政拨款收支总表</t>
  </si>
  <si>
    <t>表5</t>
  </si>
  <si>
    <t>部门决算一般公共预算支出情况表</t>
  </si>
  <si>
    <t>表6</t>
  </si>
  <si>
    <t>部门决算一般公共预算财政拨款支出明细表（按功能分类科目）</t>
  </si>
  <si>
    <t>表7</t>
  </si>
  <si>
    <t>部门决算一般公共预算财政拨款基本支出表（按经济分类科目）</t>
  </si>
  <si>
    <t>表8</t>
  </si>
  <si>
    <t>部门决算一般公共预算财政拨款“三公”经费及会议费、培训费支出表</t>
  </si>
  <si>
    <t>表9</t>
  </si>
  <si>
    <t>部门决算“三公”经费支出上下年增减变化情况表</t>
  </si>
  <si>
    <r>
      <rPr>
        <sz val="12"/>
        <rFont val="宋体"/>
        <charset val="134"/>
      </rPr>
      <t>表1</t>
    </r>
    <r>
      <rPr>
        <sz val="12"/>
        <rFont val="宋体"/>
        <charset val="134"/>
      </rPr>
      <t>0</t>
    </r>
  </si>
  <si>
    <t>部门决算政府性基金收支表</t>
  </si>
  <si>
    <t>是</t>
  </si>
  <si>
    <t>本单位无政府性基金，已公开空表</t>
  </si>
  <si>
    <t>01表</t>
  </si>
  <si>
    <t>编制部门：</t>
  </si>
  <si>
    <t>单位：元</t>
  </si>
  <si>
    <t>收    入</t>
  </si>
  <si>
    <t>支    出</t>
  </si>
  <si>
    <t>项    目</t>
  </si>
  <si>
    <t>决算数</t>
  </si>
  <si>
    <t>项目</t>
  </si>
  <si>
    <t xml:space="preserve">  1、财政拨款收入</t>
  </si>
  <si>
    <t xml:space="preserve">  1、一般公共服务支出</t>
  </si>
  <si>
    <t xml:space="preserve">    其中：一般公共预算财政拨款</t>
  </si>
  <si>
    <t xml:space="preserve">  2、外交支出</t>
  </si>
  <si>
    <t xml:space="preserve">         政府性基金预算财政拨款</t>
  </si>
  <si>
    <t xml:space="preserve">  3、国防支出</t>
  </si>
  <si>
    <t xml:space="preserve">         国有资本经营预算财政拨款</t>
  </si>
  <si>
    <t xml:space="preserve">  4、公共安全支出</t>
  </si>
  <si>
    <t xml:space="preserve">  2、上级补助收入</t>
  </si>
  <si>
    <t xml:space="preserve">  5、教育支出</t>
  </si>
  <si>
    <t xml:space="preserve">  3、事业收入</t>
  </si>
  <si>
    <t xml:space="preserve">  6、科学技术支出</t>
  </si>
  <si>
    <t xml:space="preserve">      其中：纳入财政专户管理的收费</t>
  </si>
  <si>
    <t xml:space="preserve">  7、文化体育与传媒支出</t>
  </si>
  <si>
    <t xml:space="preserve">  4、经营收入</t>
  </si>
  <si>
    <t xml:space="preserve">  8、社会保障和就业支出</t>
  </si>
  <si>
    <t xml:space="preserve">  5、附属单位上缴收入</t>
  </si>
  <si>
    <t xml:space="preserve">  9、医疗卫生与计划生育支出</t>
  </si>
  <si>
    <t xml:space="preserve">  6、其他收入</t>
  </si>
  <si>
    <t xml:space="preserve">  10、节能环保支出</t>
  </si>
  <si>
    <t xml:space="preserve">  11、城乡社区支出</t>
  </si>
  <si>
    <t xml:space="preserve">  12、农林水支出</t>
  </si>
  <si>
    <t xml:space="preserve">  13、交通运输支出</t>
  </si>
  <si>
    <t xml:space="preserve">  14、资源勘探信息等支出</t>
  </si>
  <si>
    <t xml:space="preserve">  15、商业服务业等支出</t>
  </si>
  <si>
    <t xml:space="preserve">  16、金融支出</t>
  </si>
  <si>
    <t xml:space="preserve">  17、援助其他地区支出</t>
  </si>
  <si>
    <t xml:space="preserve">  18、国土海洋气象等支出</t>
  </si>
  <si>
    <t xml:space="preserve">  19、住房保障支出</t>
  </si>
  <si>
    <t xml:space="preserve">  20、油物资储备支出</t>
  </si>
  <si>
    <t xml:space="preserve">  21、其他支出</t>
  </si>
  <si>
    <t>本年收入合计</t>
  </si>
  <si>
    <t>本年支出合计</t>
  </si>
  <si>
    <t>用事业基金弥补收支差额</t>
  </si>
  <si>
    <t xml:space="preserve">    结余分配 </t>
  </si>
  <si>
    <t xml:space="preserve">       年初结转和结余</t>
  </si>
  <si>
    <t xml:space="preserve">    年末结转和结余</t>
  </si>
  <si>
    <t>收入总计</t>
  </si>
  <si>
    <t>支出总计</t>
  </si>
  <si>
    <t>注：本表反映部门本年度的总收支和年末结转结余情况。</t>
  </si>
  <si>
    <t>02表</t>
  </si>
  <si>
    <t>财政拨款收入</t>
  </si>
  <si>
    <t>一般公共预算拨款</t>
  </si>
  <si>
    <t>政府性基金拨款</t>
  </si>
  <si>
    <t>上级补助收入</t>
  </si>
  <si>
    <t>事业收入</t>
  </si>
  <si>
    <t>经营收入</t>
  </si>
  <si>
    <t>附属单位上缴收入</t>
  </si>
  <si>
    <t>其他收入</t>
  </si>
  <si>
    <t>功能分类科目编码</t>
  </si>
  <si>
    <t>科目名称</t>
  </si>
  <si>
    <t>合计</t>
  </si>
  <si>
    <t>201</t>
  </si>
  <si>
    <t>一般公共服务支出</t>
  </si>
  <si>
    <t>20199</t>
  </si>
  <si>
    <t>其他一般公共服务支出</t>
  </si>
  <si>
    <t>2019999</t>
  </si>
  <si>
    <t xml:space="preserve">  其他一般公共服务支出</t>
  </si>
  <si>
    <t>204</t>
  </si>
  <si>
    <t>公共安全支出</t>
  </si>
  <si>
    <t>20405</t>
  </si>
  <si>
    <t>法院</t>
  </si>
  <si>
    <t>2040501</t>
  </si>
  <si>
    <t xml:space="preserve">  行政运行</t>
  </si>
  <si>
    <t>2040599</t>
  </si>
  <si>
    <t xml:space="preserve">  其他法院支出</t>
  </si>
  <si>
    <t>20406</t>
  </si>
  <si>
    <t>司法</t>
  </si>
  <si>
    <t>2040607</t>
  </si>
  <si>
    <t xml:space="preserve">  法律援助</t>
  </si>
  <si>
    <t>20499</t>
  </si>
  <si>
    <t>其他公共安全支出</t>
  </si>
  <si>
    <t>2049901</t>
  </si>
  <si>
    <t xml:space="preserve">  其他公共安全支出</t>
  </si>
  <si>
    <t>208</t>
  </si>
  <si>
    <t>社会保障和就业支出</t>
  </si>
  <si>
    <t>20808</t>
  </si>
  <si>
    <t>抚恤</t>
  </si>
  <si>
    <t>2080801</t>
  </si>
  <si>
    <t xml:space="preserve">  死亡抚恤</t>
  </si>
  <si>
    <t>注：本表反映部门本年度取得的各项收入情况。</t>
  </si>
  <si>
    <t>03表</t>
  </si>
  <si>
    <t>基本支出</t>
  </si>
  <si>
    <t>项目支出</t>
  </si>
  <si>
    <t>上缴上级支出</t>
  </si>
  <si>
    <t>经营支出</t>
  </si>
  <si>
    <t>对附属单位补助支出</t>
  </si>
  <si>
    <t>注：本表反映部门本年度各项支出情况。</t>
  </si>
  <si>
    <t>04表</t>
  </si>
  <si>
    <t>收入</t>
  </si>
  <si>
    <t>支出</t>
  </si>
  <si>
    <t>一般公共预算财政拨款</t>
  </si>
  <si>
    <t>政府性基金预算财政拨款</t>
  </si>
  <si>
    <t>1、一般公共预算财政拨款</t>
  </si>
  <si>
    <t>2、政府性基金预算财政拨款</t>
  </si>
  <si>
    <t>3、国有资本经营预算收入</t>
  </si>
  <si>
    <t>年初财政拨款结转和结余</t>
  </si>
  <si>
    <t>年末财政拨款结转和结余</t>
  </si>
  <si>
    <t xml:space="preserve">    一般公共预算财政拨款</t>
  </si>
  <si>
    <t xml:space="preserve">    政府性基金预算财政拨款</t>
  </si>
  <si>
    <t>注：本表反映部门本年度一般公共预算财政拨款和政府性基金预算财政拨款的总收支和年末结转结余情况。</t>
  </si>
  <si>
    <t>05表</t>
  </si>
  <si>
    <t xml:space="preserve">编制单位： </t>
  </si>
  <si>
    <t>金额单位：元</t>
  </si>
  <si>
    <t>支出功能分类科目编码</t>
  </si>
  <si>
    <t>类</t>
  </si>
  <si>
    <t>款</t>
  </si>
  <si>
    <t>项</t>
  </si>
  <si>
    <t>栏次</t>
  </si>
  <si>
    <t>1</t>
  </si>
  <si>
    <t>2</t>
  </si>
  <si>
    <t>3</t>
  </si>
  <si>
    <t>4</t>
  </si>
  <si>
    <t>5</t>
  </si>
  <si>
    <t>6</t>
  </si>
  <si>
    <t>06表</t>
  </si>
  <si>
    <t>备注</t>
  </si>
  <si>
    <t>小计</t>
  </si>
  <si>
    <t>人员经费</t>
  </si>
  <si>
    <t>公用经费</t>
  </si>
  <si>
    <t>注：本表反映部门本年度一般公共预算财政拨款实际支出情况。</t>
  </si>
  <si>
    <t>公开07表</t>
  </si>
  <si>
    <t>编制单位：宁陕县人民法院（本级）</t>
  </si>
  <si>
    <t>2017年</t>
  </si>
  <si>
    <t>日常公用经费</t>
  </si>
  <si>
    <t>经济分类科目编码</t>
  </si>
  <si>
    <t/>
  </si>
  <si>
    <t>301</t>
  </si>
  <si>
    <t>工资福利支出</t>
  </si>
  <si>
    <t>30101</t>
  </si>
  <si>
    <t xml:space="preserve">  基本工资</t>
  </si>
  <si>
    <t>30102</t>
  </si>
  <si>
    <t xml:space="preserve">  津贴补贴</t>
  </si>
  <si>
    <t>30103</t>
  </si>
  <si>
    <t xml:space="preserve">  奖金</t>
  </si>
  <si>
    <t>302</t>
  </si>
  <si>
    <t>商品和服务支出</t>
  </si>
  <si>
    <t>30201</t>
  </si>
  <si>
    <t xml:space="preserve">  办公费</t>
  </si>
  <si>
    <t>30202</t>
  </si>
  <si>
    <t xml:space="preserve">  印刷费</t>
  </si>
  <si>
    <t>30205</t>
  </si>
  <si>
    <t xml:space="preserve">  水费</t>
  </si>
  <si>
    <t>30206</t>
  </si>
  <si>
    <t xml:space="preserve">  电费</t>
  </si>
  <si>
    <t>30207</t>
  </si>
  <si>
    <t xml:space="preserve">  邮电费</t>
  </si>
  <si>
    <t>30211</t>
  </si>
  <si>
    <t xml:space="preserve">  差旅费</t>
  </si>
  <si>
    <t>30213</t>
  </si>
  <si>
    <t xml:space="preserve">  维修（护）费</t>
  </si>
  <si>
    <t>30214</t>
  </si>
  <si>
    <t xml:space="preserve">  租赁费</t>
  </si>
  <si>
    <t>30216</t>
  </si>
  <si>
    <t xml:space="preserve">  培训费</t>
  </si>
  <si>
    <t>30217</t>
  </si>
  <si>
    <t xml:space="preserve">  公务接待费</t>
  </si>
  <si>
    <t>30218</t>
  </si>
  <si>
    <t xml:space="preserve">  专用材料费</t>
  </si>
  <si>
    <t>30224</t>
  </si>
  <si>
    <t xml:space="preserve">  被装购置费</t>
  </si>
  <si>
    <t>30226</t>
  </si>
  <si>
    <t xml:space="preserve">  劳务费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</si>
  <si>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</si>
  <si>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</si>
  <si>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</si>
  <si>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</si>
  <si>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</si>
  <si>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</si>
  <si>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</si>
  <si>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</si>
  <si>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</si>
  <si>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</si>
  <si>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303</t>
  </si>
  <si>
    <t>对个人和家庭的补助</t>
  </si>
  <si>
    <t>30304</t>
  </si>
  <si>
    <t xml:space="preserve">  抚恤金</t>
  </si>
  <si>
    <t>30305</t>
  </si>
  <si>
    <t xml:space="preserve">  生活补助</t>
  </si>
  <si>
    <t>30309</t>
  </si>
  <si>
    <t xml:space="preserve">  奖励金</t>
  </si>
  <si>
    <t xml:space="preserve">注：本表反映部门本年度一般公共预算财政拨款基本支出明细情况。					
</t>
  </si>
  <si>
    <t>08表</t>
  </si>
  <si>
    <t>一般公共预算财政拨款安排的“三公”经费</t>
  </si>
  <si>
    <t>会议费</t>
  </si>
  <si>
    <t>培训费</t>
  </si>
  <si>
    <t>因公出国（境）费用</t>
  </si>
  <si>
    <t>公务接待费</t>
  </si>
  <si>
    <t>公务用车购置及运行维护费</t>
  </si>
  <si>
    <t>公务用车购置费</t>
  </si>
  <si>
    <t>公务用车运行维护费</t>
  </si>
  <si>
    <t>注：本表反映部门本年度一般公共预算财政拨款“三公”经费、会议费、培训费的实际支出。</t>
  </si>
  <si>
    <t>表-9</t>
  </si>
  <si>
    <t>编制单位：</t>
  </si>
  <si>
    <t>2017年度</t>
  </si>
  <si>
    <t>单位名称</t>
  </si>
  <si>
    <t>金额</t>
  </si>
  <si>
    <t>数量</t>
  </si>
  <si>
    <t>本年数</t>
  </si>
  <si>
    <t>上年数</t>
  </si>
  <si>
    <t>增减</t>
  </si>
  <si>
    <t>增长原因及备注</t>
  </si>
  <si>
    <t>“三公经费”支出</t>
  </si>
  <si>
    <t>因公出国（境）支出</t>
  </si>
  <si>
    <t>公务用车购置及运行维护费支出</t>
  </si>
  <si>
    <t>公务接待费支出</t>
  </si>
  <si>
    <t>全年因公出国（境）人次</t>
  </si>
  <si>
    <t>公务用车保有量</t>
  </si>
  <si>
    <t>公务接待人次</t>
  </si>
  <si>
    <t>7</t>
  </si>
  <si>
    <t>8</t>
  </si>
  <si>
    <t>9</t>
  </si>
  <si>
    <t>10</t>
  </si>
  <si>
    <t>11</t>
  </si>
  <si>
    <t>12</t>
  </si>
  <si>
    <t>13</t>
  </si>
  <si>
    <t>14</t>
  </si>
  <si>
    <t>15</t>
  </si>
  <si>
    <t>16</t>
  </si>
  <si>
    <t>17</t>
  </si>
  <si>
    <t>18</t>
  </si>
  <si>
    <t>19</t>
  </si>
  <si>
    <t>20</t>
  </si>
  <si>
    <t>21</t>
  </si>
  <si>
    <t>22</t>
  </si>
  <si>
    <t>23</t>
  </si>
  <si>
    <t>正常增加</t>
  </si>
  <si>
    <t>行政运行(法院)</t>
  </si>
  <si>
    <t>────</t>
  </si>
  <si>
    <t>其他法院支出(法院)</t>
  </si>
  <si>
    <t>正常减少</t>
  </si>
  <si>
    <t>010表</t>
  </si>
  <si>
    <t>年初结转和结余</t>
  </si>
  <si>
    <t>本年收入</t>
  </si>
  <si>
    <t>本年支出</t>
  </si>
  <si>
    <t>年末结转和结余</t>
  </si>
  <si>
    <t>注：本表反映部门本年度政府性基金预算财政拨款收入支出及结转和结余情况</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</si>
</sst>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s>
  <fonts count="41">
    <font>
      <sz val="9"/>
      <name val="宋体"/>
      <charset val="134"/>
    </font>
    <font>
      <b/>
      <sz val="20"/>
      <name val="宋体"/>
      <charset val="134"/>
    </font>
    <font>
      <b/>
      <sz val="10"/>
      <name val="宋体"/>
      <charset val="134"/>
    </font>
    <font>
      <sz val="10"/>
      <name val="宋体"/>
      <charset val="134"/>
    </font>
    <font>
      <sz val="10"/>
      <color indexed="8"/>
      <name val="Arial"/>
      <charset val="134"/>
    </font>
    <font>
      <sz val="10"/>
      <color indexed="8"/>
      <name val="宋体"/>
      <charset val="134"/>
    </font>
    <font>
      <sz val="9"/>
      <color indexed="8"/>
      <name val="宋体"/>
      <charset val="134"/>
    </font>
    <font>
      <sz val="22"/>
      <color indexed="8"/>
      <name val="宋体"/>
      <charset val="134"/>
    </font>
    <font>
      <sz val="12"/>
      <color indexed="8"/>
      <name val="宋体"/>
      <charset val="134"/>
    </font>
    <font>
      <b/>
      <sz val="9"/>
      <name val="宋体"/>
      <charset val="134"/>
    </font>
    <font>
      <sz val="11"/>
      <color indexed="8"/>
      <name val="宋体"/>
      <charset val="134"/>
    </font>
    <font>
      <b/>
      <sz val="10"/>
      <color indexed="8"/>
      <name val="Arial"/>
      <charset val="134"/>
    </font>
    <font>
      <b/>
      <sz val="22"/>
      <color indexed="8"/>
      <name val="宋体"/>
      <charset val="134"/>
    </font>
    <font>
      <b/>
      <sz val="10"/>
      <color indexed="8"/>
      <name val="宋体"/>
      <charset val="134"/>
      <scheme val="minor"/>
    </font>
    <font>
      <sz val="10"/>
      <color indexed="8"/>
      <name val="宋体"/>
      <charset val="134"/>
      <scheme val="minor"/>
    </font>
    <font>
      <sz val="12"/>
      <color indexed="8"/>
      <name val="宋体"/>
      <charset val="134"/>
      <scheme val="minor"/>
    </font>
    <font>
      <sz val="11"/>
      <color indexed="8"/>
      <name val="宋体"/>
      <charset val="134"/>
      <scheme val="minor"/>
    </font>
    <font>
      <b/>
      <sz val="10"/>
      <color indexed="8"/>
      <name val="宋体"/>
      <charset val="134"/>
    </font>
    <font>
      <sz val="12"/>
      <name val="宋体"/>
      <charset val="134"/>
    </font>
    <font>
      <sz val="18"/>
      <name val="宋体"/>
      <charset val="134"/>
    </font>
    <font>
      <sz val="48"/>
      <name val="宋体"/>
      <charset val="134"/>
    </font>
    <font>
      <sz val="11"/>
      <color theme="1"/>
      <name val="宋体"/>
      <charset val="0"/>
      <scheme val="minor"/>
    </font>
    <font>
      <sz val="11"/>
      <color theme="1"/>
      <name val="宋体"/>
      <charset val="134"/>
      <scheme val="minor"/>
    </font>
    <font>
      <sz val="11"/>
      <color theme="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theme="9" tint="0.59999389629810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s>
  <borders count="4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style="thin">
        <color indexed="8"/>
      </left>
      <right/>
      <top style="thin">
        <color indexed="8"/>
      </top>
      <bottom/>
      <diagonal/>
    </border>
    <border>
      <left style="thin">
        <color indexed="8"/>
      </left>
      <right/>
      <top/>
      <bottom style="thin">
        <color indexed="8"/>
      </bottom>
      <diagonal/>
    </border>
    <border>
      <left/>
      <right style="thin">
        <color auto="1"/>
      </right>
      <top/>
      <bottom style="thin">
        <color auto="1"/>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8"/>
      </left>
      <right/>
      <top/>
      <bottom/>
      <diagonal/>
    </border>
    <border>
      <left/>
      <right/>
      <top/>
      <bottom style="thin">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8"/>
      </right>
      <top style="thin">
        <color indexed="8"/>
      </top>
      <bottom/>
      <diagonal/>
    </border>
    <border>
      <left style="thin">
        <color indexed="8"/>
      </left>
      <right style="medium">
        <color indexed="8"/>
      </right>
      <top/>
      <bottom/>
      <diagonal/>
    </border>
    <border>
      <left style="thin">
        <color indexed="8"/>
      </left>
      <right style="medium">
        <color indexed="8"/>
      </right>
      <top/>
      <bottom style="thin">
        <color indexed="8"/>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xf numFmtId="42" fontId="22" fillId="0" borderId="0" applyFont="0" applyFill="0" applyBorder="0" applyAlignment="0" applyProtection="0">
      <alignment vertical="center"/>
    </xf>
    <xf numFmtId="0" fontId="21" fillId="10" borderId="0" applyNumberFormat="0" applyBorder="0" applyAlignment="0" applyProtection="0">
      <alignment vertical="center"/>
    </xf>
    <xf numFmtId="0" fontId="24" fillId="16" borderId="38"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1" fillId="5" borderId="0" applyNumberFormat="0" applyBorder="0" applyAlignment="0" applyProtection="0">
      <alignment vertical="center"/>
    </xf>
    <xf numFmtId="0" fontId="25" fillId="17" borderId="0" applyNumberFormat="0" applyBorder="0" applyAlignment="0" applyProtection="0">
      <alignment vertical="center"/>
    </xf>
    <xf numFmtId="43" fontId="22" fillId="0" borderId="0" applyFont="0" applyFill="0" applyBorder="0" applyAlignment="0" applyProtection="0">
      <alignment vertical="center"/>
    </xf>
    <xf numFmtId="0" fontId="23" fillId="15" borderId="0" applyNumberFormat="0" applyBorder="0" applyAlignment="0" applyProtection="0">
      <alignment vertical="center"/>
    </xf>
    <xf numFmtId="0" fontId="26" fillId="0" borderId="0" applyNumberFormat="0" applyFill="0" applyBorder="0" applyAlignment="0" applyProtection="0">
      <alignment vertical="center"/>
    </xf>
    <xf numFmtId="9" fontId="22" fillId="0" borderId="0" applyFont="0" applyFill="0" applyBorder="0" applyAlignment="0" applyProtection="0">
      <alignment vertical="center"/>
    </xf>
    <xf numFmtId="0" fontId="27" fillId="0" borderId="0" applyNumberFormat="0" applyFill="0" applyBorder="0" applyAlignment="0" applyProtection="0">
      <alignment vertical="center"/>
    </xf>
    <xf numFmtId="0" fontId="22" fillId="24" borderId="39" applyNumberFormat="0" applyFont="0" applyAlignment="0" applyProtection="0">
      <alignment vertical="center"/>
    </xf>
    <xf numFmtId="0" fontId="23" fillId="23"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40" applyNumberFormat="0" applyFill="0" applyAlignment="0" applyProtection="0">
      <alignment vertical="center"/>
    </xf>
    <xf numFmtId="0" fontId="33" fillId="0" borderId="40" applyNumberFormat="0" applyFill="0" applyAlignment="0" applyProtection="0">
      <alignment vertical="center"/>
    </xf>
    <xf numFmtId="0" fontId="23" fillId="27" borderId="0" applyNumberFormat="0" applyBorder="0" applyAlignment="0" applyProtection="0">
      <alignment vertical="center"/>
    </xf>
    <xf numFmtId="0" fontId="28" fillId="0" borderId="42" applyNumberFormat="0" applyFill="0" applyAlignment="0" applyProtection="0">
      <alignment vertical="center"/>
    </xf>
    <xf numFmtId="0" fontId="23" fillId="22" borderId="0" applyNumberFormat="0" applyBorder="0" applyAlignment="0" applyProtection="0">
      <alignment vertical="center"/>
    </xf>
    <xf numFmtId="0" fontId="35" fillId="29" borderId="43" applyNumberFormat="0" applyAlignment="0" applyProtection="0">
      <alignment vertical="center"/>
    </xf>
    <xf numFmtId="0" fontId="36" fillId="29" borderId="38" applyNumberFormat="0" applyAlignment="0" applyProtection="0">
      <alignment vertical="center"/>
    </xf>
    <xf numFmtId="0" fontId="37" fillId="32" borderId="44" applyNumberFormat="0" applyAlignment="0" applyProtection="0">
      <alignment vertical="center"/>
    </xf>
    <xf numFmtId="0" fontId="21" fillId="9" borderId="0" applyNumberFormat="0" applyBorder="0" applyAlignment="0" applyProtection="0">
      <alignment vertical="center"/>
    </xf>
    <xf numFmtId="0" fontId="23" fillId="20" borderId="0" applyNumberFormat="0" applyBorder="0" applyAlignment="0" applyProtection="0">
      <alignment vertical="center"/>
    </xf>
    <xf numFmtId="0" fontId="34" fillId="0" borderId="41" applyNumberFormat="0" applyFill="0" applyAlignment="0" applyProtection="0">
      <alignment vertical="center"/>
    </xf>
    <xf numFmtId="0" fontId="38" fillId="0" borderId="45" applyNumberFormat="0" applyFill="0" applyAlignment="0" applyProtection="0">
      <alignment vertical="center"/>
    </xf>
    <xf numFmtId="0" fontId="39" fillId="33" borderId="0" applyNumberFormat="0" applyBorder="0" applyAlignment="0" applyProtection="0">
      <alignment vertical="center"/>
    </xf>
    <xf numFmtId="0" fontId="40" fillId="34" borderId="0" applyNumberFormat="0" applyBorder="0" applyAlignment="0" applyProtection="0">
      <alignment vertical="center"/>
    </xf>
    <xf numFmtId="0" fontId="21" fillId="13" borderId="0" applyNumberFormat="0" applyBorder="0" applyAlignment="0" applyProtection="0">
      <alignment vertical="center"/>
    </xf>
    <xf numFmtId="0" fontId="23" fillId="28"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1" fillId="12" borderId="0" applyNumberFormat="0" applyBorder="0" applyAlignment="0" applyProtection="0">
      <alignment vertical="center"/>
    </xf>
    <xf numFmtId="0" fontId="21" fillId="8" borderId="0" applyNumberFormat="0" applyBorder="0" applyAlignment="0" applyProtection="0">
      <alignment vertical="center"/>
    </xf>
    <xf numFmtId="0" fontId="23" fillId="26" borderId="0" applyNumberFormat="0" applyBorder="0" applyAlignment="0" applyProtection="0">
      <alignment vertical="center"/>
    </xf>
    <xf numFmtId="0" fontId="23" fillId="19" borderId="0" applyNumberFormat="0" applyBorder="0" applyAlignment="0" applyProtection="0">
      <alignment vertical="center"/>
    </xf>
    <xf numFmtId="0" fontId="21" fillId="11" borderId="0" applyNumberFormat="0" applyBorder="0" applyAlignment="0" applyProtection="0">
      <alignment vertical="center"/>
    </xf>
    <xf numFmtId="0" fontId="21" fillId="7" borderId="0" applyNumberFormat="0" applyBorder="0" applyAlignment="0" applyProtection="0">
      <alignment vertical="center"/>
    </xf>
    <xf numFmtId="0" fontId="23" fillId="18" borderId="0" applyNumberFormat="0" applyBorder="0" applyAlignment="0" applyProtection="0">
      <alignment vertical="center"/>
    </xf>
    <xf numFmtId="0" fontId="21" fillId="6" borderId="0" applyNumberFormat="0" applyBorder="0" applyAlignment="0" applyProtection="0">
      <alignment vertical="center"/>
    </xf>
    <xf numFmtId="0" fontId="23" fillId="21" borderId="0" applyNumberFormat="0" applyBorder="0" applyAlignment="0" applyProtection="0">
      <alignment vertical="center"/>
    </xf>
    <xf numFmtId="0" fontId="23" fillId="25" borderId="0" applyNumberFormat="0" applyBorder="0" applyAlignment="0" applyProtection="0">
      <alignment vertical="center"/>
    </xf>
    <xf numFmtId="0" fontId="21" fillId="4" borderId="0" applyNumberFormat="0" applyBorder="0" applyAlignment="0" applyProtection="0">
      <alignment vertical="center"/>
    </xf>
    <xf numFmtId="0" fontId="23" fillId="14" borderId="0" applyNumberFormat="0" applyBorder="0" applyAlignment="0" applyProtection="0">
      <alignment vertical="center"/>
    </xf>
    <xf numFmtId="0" fontId="4" fillId="0" borderId="0"/>
  </cellStyleXfs>
  <cellXfs count="207">
    <xf numFmtId="0" fontId="0" fillId="0" borderId="0" xfId="0"/>
    <xf numFmtId="0" fontId="1" fillId="0" borderId="0" xfId="0" applyFont="1" applyFill="1" applyAlignment="1">
      <alignment horizontal="center" vertical="center"/>
    </xf>
    <xf numFmtId="0" fontId="2" fillId="0" borderId="0" xfId="0" applyFont="1" applyFill="1" applyAlignment="1">
      <alignment horizontal="right" vertical="center"/>
    </xf>
    <xf numFmtId="0" fontId="2" fillId="0" borderId="1" xfId="0" applyNumberFormat="1" applyFont="1" applyFill="1" applyBorder="1" applyAlignment="1" applyProtection="1">
      <alignment horizontal="lef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left" vertical="center"/>
    </xf>
    <xf numFmtId="0" fontId="2" fillId="0" borderId="0" xfId="0" applyFont="1" applyFill="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2" fillId="0" borderId="2" xfId="0" applyFont="1" applyFill="1" applyBorder="1" applyAlignment="1">
      <alignment horizontal="center" vertical="center"/>
    </xf>
    <xf numFmtId="0" fontId="3" fillId="0" borderId="2" xfId="0" applyNumberFormat="1" applyFont="1" applyFill="1" applyBorder="1" applyAlignment="1" applyProtection="1">
      <alignment vertical="center"/>
    </xf>
    <xf numFmtId="4" fontId="3" fillId="0" borderId="2" xfId="0" applyNumberFormat="1" applyFont="1" applyFill="1" applyBorder="1" applyAlignment="1" applyProtection="1">
      <alignment horizontal="right" vertical="center"/>
    </xf>
    <xf numFmtId="0" fontId="3" fillId="0" borderId="2" xfId="0" applyFont="1" applyFill="1" applyBorder="1" applyAlignment="1">
      <alignment horizontal="left" vertical="center"/>
    </xf>
    <xf numFmtId="4" fontId="3" fillId="0" borderId="2" xfId="0" applyNumberFormat="1" applyFont="1" applyFill="1" applyBorder="1" applyAlignment="1" applyProtection="1">
      <alignment horizontal="right" vertical="center" wrapText="1"/>
    </xf>
    <xf numFmtId="0" fontId="3" fillId="0" borderId="2" xfId="0" applyFont="1" applyFill="1" applyBorder="1" applyAlignment="1">
      <alignment vertical="center"/>
    </xf>
    <xf numFmtId="0" fontId="2" fillId="0" borderId="2" xfId="0" applyFont="1" applyFill="1" applyBorder="1" applyAlignment="1">
      <alignment horizontal="left" vertical="center"/>
    </xf>
    <xf numFmtId="0" fontId="3" fillId="0" borderId="2" xfId="0" applyFont="1" applyFill="1" applyBorder="1"/>
    <xf numFmtId="4" fontId="3" fillId="0" borderId="2" xfId="0" applyNumberFormat="1" applyFont="1" applyFill="1" applyBorder="1" applyAlignment="1">
      <alignment horizontal="right" vertical="center"/>
    </xf>
    <xf numFmtId="0" fontId="3" fillId="0" borderId="2" xfId="0" applyFont="1" applyBorder="1"/>
    <xf numFmtId="0" fontId="3" fillId="0" borderId="2" xfId="0" applyNumberFormat="1" applyFont="1" applyFill="1" applyBorder="1" applyAlignment="1" applyProtection="1">
      <alignment horizontal="left" vertical="center"/>
    </xf>
    <xf numFmtId="0" fontId="3" fillId="0" borderId="5" xfId="0" applyFont="1" applyBorder="1" applyAlignment="1">
      <alignment horizontal="left"/>
    </xf>
    <xf numFmtId="0" fontId="0" fillId="0" borderId="0" xfId="0" applyFill="1"/>
    <xf numFmtId="0" fontId="4" fillId="0" borderId="0" xfId="49"/>
    <xf numFmtId="0" fontId="4" fillId="2" borderId="0" xfId="49" applyFill="1"/>
    <xf numFmtId="0" fontId="5" fillId="2" borderId="0" xfId="49" applyFont="1" applyFill="1"/>
    <xf numFmtId="0" fontId="4" fillId="2" borderId="0" xfId="49" applyFont="1" applyFill="1"/>
    <xf numFmtId="0" fontId="5" fillId="3" borderId="10" xfId="49" applyFont="1" applyFill="1" applyBorder="1" applyAlignment="1">
      <alignment horizontal="center" vertical="center"/>
    </xf>
    <xf numFmtId="0" fontId="5" fillId="3" borderId="11" xfId="49" applyFont="1" applyFill="1" applyBorder="1" applyAlignment="1">
      <alignment horizontal="center" vertical="center" wrapText="1" shrinkToFit="1"/>
    </xf>
    <xf numFmtId="0" fontId="5" fillId="3" borderId="11" xfId="49" applyFont="1" applyFill="1" applyBorder="1" applyAlignment="1">
      <alignment horizontal="center" vertical="center"/>
    </xf>
    <xf numFmtId="0" fontId="5" fillId="3" borderId="12" xfId="49" applyFont="1" applyFill="1" applyBorder="1" applyAlignment="1">
      <alignment horizontal="center" vertical="center"/>
    </xf>
    <xf numFmtId="0" fontId="5" fillId="3" borderId="13" xfId="49" applyFont="1" applyFill="1" applyBorder="1" applyAlignment="1">
      <alignment horizontal="center" vertical="center" wrapText="1" shrinkToFit="1"/>
    </xf>
    <xf numFmtId="4" fontId="5" fillId="2" borderId="13" xfId="49" applyNumberFormat="1" applyFont="1" applyFill="1" applyBorder="1" applyAlignment="1">
      <alignment horizontal="right" vertical="center" shrinkToFit="1"/>
    </xf>
    <xf numFmtId="0" fontId="5" fillId="2" borderId="12" xfId="49" applyFont="1" applyFill="1" applyBorder="1" applyAlignment="1">
      <alignment horizontal="left" vertical="center"/>
    </xf>
    <xf numFmtId="0" fontId="5" fillId="2" borderId="14" xfId="49" applyFont="1" applyFill="1" applyBorder="1" applyAlignment="1">
      <alignment horizontal="center" vertical="center" shrinkToFit="1"/>
    </xf>
    <xf numFmtId="0" fontId="5" fillId="2" borderId="15" xfId="49" applyFont="1" applyFill="1" applyBorder="1" applyAlignment="1">
      <alignment horizontal="center" vertical="center" shrinkToFit="1"/>
    </xf>
    <xf numFmtId="0" fontId="5" fillId="2" borderId="11" xfId="49" applyFont="1" applyFill="1" applyBorder="1" applyAlignment="1">
      <alignment horizontal="center" vertical="center" shrinkToFit="1"/>
    </xf>
    <xf numFmtId="0" fontId="5" fillId="2" borderId="13" xfId="49" applyFont="1" applyFill="1" applyBorder="1" applyAlignment="1">
      <alignment horizontal="left" vertical="center" shrinkToFit="1"/>
    </xf>
    <xf numFmtId="0" fontId="5" fillId="2" borderId="13" xfId="49" applyFont="1" applyFill="1" applyBorder="1" applyAlignment="1">
      <alignment horizontal="right" vertical="center" shrinkToFit="1"/>
    </xf>
    <xf numFmtId="0" fontId="5" fillId="2" borderId="16" xfId="49" applyFont="1" applyFill="1" applyBorder="1" applyAlignment="1">
      <alignment horizontal="left" vertical="center"/>
    </xf>
    <xf numFmtId="0" fontId="5" fillId="2" borderId="17" xfId="49" applyFont="1" applyFill="1" applyBorder="1" applyAlignment="1">
      <alignment horizontal="left" vertical="center" shrinkToFit="1"/>
    </xf>
    <xf numFmtId="0" fontId="5" fillId="2" borderId="17" xfId="49" applyFont="1" applyFill="1" applyBorder="1" applyAlignment="1">
      <alignment horizontal="right" vertical="center" shrinkToFit="1"/>
    </xf>
    <xf numFmtId="0" fontId="6" fillId="2" borderId="0" xfId="49" applyFont="1" applyFill="1" applyAlignment="1">
      <alignment horizontal="left" vertical="center" shrinkToFit="1"/>
    </xf>
    <xf numFmtId="0" fontId="7" fillId="2" borderId="0" xfId="49" applyFont="1" applyFill="1" applyAlignment="1">
      <alignment horizontal="center"/>
    </xf>
    <xf numFmtId="0" fontId="5" fillId="2" borderId="0" xfId="49" applyFont="1" applyFill="1" applyAlignment="1">
      <alignment horizontal="center"/>
    </xf>
    <xf numFmtId="43" fontId="5" fillId="2" borderId="13" xfId="49" applyNumberFormat="1" applyFont="1" applyFill="1" applyBorder="1" applyAlignment="1">
      <alignment horizontal="right" vertical="center" shrinkToFit="1"/>
    </xf>
    <xf numFmtId="0" fontId="8" fillId="0" borderId="0" xfId="49" applyFont="1" applyAlignment="1">
      <alignment horizontal="center"/>
    </xf>
    <xf numFmtId="0" fontId="5" fillId="3" borderId="18" xfId="49" applyFont="1" applyFill="1" applyBorder="1" applyAlignment="1">
      <alignment horizontal="center" vertical="center"/>
    </xf>
    <xf numFmtId="3" fontId="5" fillId="2" borderId="13" xfId="49" applyNumberFormat="1" applyFont="1" applyFill="1" applyBorder="1" applyAlignment="1">
      <alignment horizontal="right" vertical="center" shrinkToFit="1"/>
    </xf>
    <xf numFmtId="0" fontId="5" fillId="2" borderId="13" xfId="49" applyFont="1" applyFill="1" applyBorder="1" applyAlignment="1">
      <alignment horizontal="center" vertical="center" shrinkToFit="1"/>
    </xf>
    <xf numFmtId="0" fontId="5" fillId="2" borderId="17" xfId="49" applyFont="1" applyFill="1" applyBorder="1" applyAlignment="1">
      <alignment horizontal="center" vertical="center" shrinkToFit="1"/>
    </xf>
    <xf numFmtId="0" fontId="8" fillId="2" borderId="0" xfId="49" applyFont="1" applyFill="1" applyAlignment="1">
      <alignment horizontal="right"/>
    </xf>
    <xf numFmtId="0" fontId="5" fillId="2" borderId="0" xfId="49" applyFont="1" applyFill="1" applyAlignment="1">
      <alignment horizontal="right"/>
    </xf>
    <xf numFmtId="0" fontId="5" fillId="3" borderId="19" xfId="49" applyFont="1" applyFill="1" applyBorder="1" applyAlignment="1">
      <alignment horizontal="center" vertical="center" wrapText="1" shrinkToFit="1"/>
    </xf>
    <xf numFmtId="0" fontId="5" fillId="2" borderId="19" xfId="49" applyFont="1" applyFill="1" applyBorder="1" applyAlignment="1">
      <alignment horizontal="left" vertical="center" shrinkToFit="1"/>
    </xf>
    <xf numFmtId="0" fontId="5" fillId="2" borderId="20" xfId="49" applyFont="1" applyFill="1" applyBorder="1" applyAlignment="1">
      <alignment horizontal="left" vertical="center" shrinkToFit="1"/>
    </xf>
    <xf numFmtId="0" fontId="1" fillId="0" borderId="0" xfId="0" applyFont="1" applyAlignment="1">
      <alignment horizontal="center" vertical="center" wrapText="1"/>
    </xf>
    <xf numFmtId="0" fontId="2" fillId="0" borderId="0" xfId="0" applyFont="1" applyAlignment="1">
      <alignment horizontal="right" vertical="center"/>
    </xf>
    <xf numFmtId="0" fontId="9" fillId="0" borderId="0" xfId="0" applyFont="1" applyAlignment="1">
      <alignment vertical="center"/>
    </xf>
    <xf numFmtId="0" fontId="9" fillId="0" borderId="0" xfId="0" applyFont="1" applyAlignment="1">
      <alignment horizontal="right" vertical="center"/>
    </xf>
    <xf numFmtId="0" fontId="2" fillId="0" borderId="2" xfId="0" applyNumberFormat="1" applyFont="1" applyFill="1" applyBorder="1" applyAlignment="1" applyProtection="1">
      <alignment horizontal="center" vertical="center" wrapText="1"/>
    </xf>
    <xf numFmtId="4" fontId="2" fillId="0" borderId="2" xfId="0" applyNumberFormat="1" applyFont="1" applyFill="1" applyBorder="1" applyAlignment="1">
      <alignment horizontal="center" vertical="center"/>
    </xf>
    <xf numFmtId="0" fontId="1" fillId="0" borderId="0" xfId="0" applyFont="1" applyAlignment="1">
      <alignment vertical="center"/>
    </xf>
    <xf numFmtId="0" fontId="7" fillId="0" borderId="0" xfId="49" applyFont="1" applyAlignment="1">
      <alignment horizontal="center"/>
    </xf>
    <xf numFmtId="0" fontId="5" fillId="0" borderId="0" xfId="49" applyFont="1" applyAlignment="1">
      <alignment horizontal="right"/>
    </xf>
    <xf numFmtId="0" fontId="5" fillId="0" borderId="0" xfId="49" applyFont="1"/>
    <xf numFmtId="0" fontId="5" fillId="0" borderId="0" xfId="49" applyFont="1" applyAlignment="1">
      <alignment horizontal="center"/>
    </xf>
    <xf numFmtId="0" fontId="10" fillId="0" borderId="14" xfId="49" applyFont="1" applyFill="1" applyBorder="1" applyAlignment="1">
      <alignment horizontal="center" vertical="center" wrapText="1" shrinkToFit="1"/>
    </xf>
    <xf numFmtId="0" fontId="10" fillId="0" borderId="11" xfId="49" applyFont="1" applyFill="1" applyBorder="1" applyAlignment="1">
      <alignment horizontal="center" vertical="center" wrapText="1" shrinkToFit="1"/>
    </xf>
    <xf numFmtId="0" fontId="10" fillId="0" borderId="21" xfId="49" applyFont="1" applyFill="1" applyBorder="1" applyAlignment="1">
      <alignment horizontal="center" vertical="center" wrapText="1" shrinkToFit="1"/>
    </xf>
    <xf numFmtId="0" fontId="10" fillId="0" borderId="2" xfId="49" applyFont="1" applyFill="1" applyBorder="1" applyAlignment="1">
      <alignment horizontal="center" vertical="center" wrapText="1" shrinkToFit="1"/>
    </xf>
    <xf numFmtId="0" fontId="10" fillId="0" borderId="6" xfId="49" applyFont="1" applyFill="1" applyBorder="1" applyAlignment="1">
      <alignment horizontal="center" vertical="center" wrapText="1" shrinkToFit="1"/>
    </xf>
    <xf numFmtId="0" fontId="10" fillId="0" borderId="12" xfId="49" applyFont="1" applyFill="1" applyBorder="1" applyAlignment="1">
      <alignment horizontal="center" vertical="center" wrapText="1" shrinkToFit="1"/>
    </xf>
    <xf numFmtId="0" fontId="10" fillId="0" borderId="13" xfId="49" applyFont="1" applyFill="1" applyBorder="1" applyAlignment="1">
      <alignment horizontal="center" vertical="center" wrapText="1" shrinkToFit="1"/>
    </xf>
    <xf numFmtId="0" fontId="10" fillId="0" borderId="22" xfId="49" applyFont="1" applyFill="1" applyBorder="1" applyAlignment="1">
      <alignment horizontal="center" vertical="center" wrapText="1" shrinkToFit="1"/>
    </xf>
    <xf numFmtId="0" fontId="10" fillId="0" borderId="23" xfId="49" applyFont="1" applyFill="1" applyBorder="1" applyAlignment="1">
      <alignment horizontal="center" vertical="center" wrapText="1" shrinkToFit="1"/>
    </xf>
    <xf numFmtId="176" fontId="10" fillId="0" borderId="13" xfId="49" applyNumberFormat="1" applyFont="1" applyFill="1" applyBorder="1" applyAlignment="1">
      <alignment horizontal="center" vertical="center" wrapText="1" shrinkToFit="1"/>
    </xf>
    <xf numFmtId="0" fontId="10" fillId="0" borderId="19" xfId="49" applyFont="1" applyFill="1" applyBorder="1" applyAlignment="1">
      <alignment horizontal="center" vertical="center" wrapText="1" shrinkToFit="1"/>
    </xf>
    <xf numFmtId="0" fontId="10" fillId="0" borderId="12" xfId="49" applyFont="1" applyBorder="1" applyAlignment="1">
      <alignment horizontal="left" vertical="center" shrinkToFit="1"/>
    </xf>
    <xf numFmtId="0" fontId="10" fillId="0" borderId="13" xfId="49" applyFont="1" applyBorder="1" applyAlignment="1">
      <alignment horizontal="left" vertical="center" shrinkToFit="1"/>
    </xf>
    <xf numFmtId="4" fontId="10" fillId="0" borderId="13" xfId="49" applyNumberFormat="1" applyFont="1" applyBorder="1" applyAlignment="1">
      <alignment horizontal="right" vertical="center" shrinkToFit="1"/>
    </xf>
    <xf numFmtId="0" fontId="10" fillId="0" borderId="19" xfId="49" applyFont="1" applyBorder="1" applyAlignment="1">
      <alignment horizontal="right" vertical="center" shrinkToFit="1"/>
    </xf>
    <xf numFmtId="0" fontId="10" fillId="0" borderId="2" xfId="49" applyFont="1" applyBorder="1" applyAlignment="1">
      <alignment horizontal="center" vertical="center" wrapText="1" shrinkToFit="1"/>
    </xf>
    <xf numFmtId="49" fontId="3" fillId="0" borderId="0" xfId="0" applyNumberFormat="1" applyFont="1" applyFill="1" applyBorder="1" applyAlignment="1" applyProtection="1">
      <alignment horizontal="left" vertical="center" wrapText="1"/>
    </xf>
    <xf numFmtId="4" fontId="3" fillId="0" borderId="0" xfId="0" applyNumberFormat="1" applyFont="1" applyFill="1" applyBorder="1" applyAlignment="1" applyProtection="1">
      <alignment horizontal="right" vertical="center" wrapText="1"/>
    </xf>
    <xf numFmtId="0" fontId="10" fillId="0" borderId="0" xfId="49" applyFont="1" applyAlignment="1">
      <alignment horizontal="left" vertical="center" shrinkToFit="1"/>
    </xf>
    <xf numFmtId="49" fontId="3" fillId="0" borderId="0" xfId="0" applyNumberFormat="1" applyFont="1" applyFill="1" applyBorder="1" applyAlignment="1" applyProtection="1">
      <alignment horizontal="right" vertical="center"/>
    </xf>
    <xf numFmtId="0" fontId="3" fillId="0" borderId="0" xfId="0" applyFont="1" applyBorder="1" applyAlignment="1">
      <alignment horizontal="left"/>
    </xf>
    <xf numFmtId="0" fontId="1" fillId="0" borderId="0" xfId="0" applyFont="1" applyBorder="1" applyAlignment="1">
      <alignment horizontal="center" vertical="center"/>
    </xf>
    <xf numFmtId="49" fontId="3" fillId="0" borderId="2" xfId="0"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right" vertical="center"/>
    </xf>
    <xf numFmtId="0" fontId="11" fillId="0" borderId="0" xfId="49" applyFont="1"/>
    <xf numFmtId="0" fontId="12" fillId="0" borderId="0" xfId="49" applyFont="1" applyAlignment="1">
      <alignment horizontal="center"/>
    </xf>
    <xf numFmtId="0" fontId="13" fillId="0" borderId="0" xfId="49" applyFont="1"/>
    <xf numFmtId="0" fontId="13" fillId="0" borderId="0" xfId="49" applyFont="1" applyAlignment="1">
      <alignment horizontal="center"/>
    </xf>
    <xf numFmtId="0" fontId="14" fillId="3" borderId="14" xfId="49" applyFont="1" applyFill="1" applyBorder="1" applyAlignment="1">
      <alignment horizontal="center" vertical="center" shrinkToFit="1"/>
    </xf>
    <xf numFmtId="0" fontId="14" fillId="3" borderId="15" xfId="49" applyFont="1" applyFill="1" applyBorder="1" applyAlignment="1">
      <alignment horizontal="center" vertical="center" shrinkToFit="1"/>
    </xf>
    <xf numFmtId="0" fontId="14" fillId="3" borderId="11" xfId="49" applyFont="1" applyFill="1" applyBorder="1" applyAlignment="1">
      <alignment horizontal="center" vertical="center" shrinkToFit="1"/>
    </xf>
    <xf numFmtId="0" fontId="14" fillId="3" borderId="24" xfId="49" applyFont="1" applyFill="1" applyBorder="1" applyAlignment="1">
      <alignment horizontal="center" vertical="center" wrapText="1" shrinkToFit="1"/>
    </xf>
    <xf numFmtId="0" fontId="14" fillId="3" borderId="25" xfId="49" applyFont="1" applyFill="1" applyBorder="1" applyAlignment="1">
      <alignment horizontal="center" vertical="center" wrapText="1" shrinkToFit="1"/>
    </xf>
    <xf numFmtId="0" fontId="14" fillId="3" borderId="21" xfId="49" applyFont="1" applyFill="1" applyBorder="1" applyAlignment="1">
      <alignment horizontal="center" vertical="center" wrapText="1" shrinkToFit="1"/>
    </xf>
    <xf numFmtId="0" fontId="14" fillId="3" borderId="26" xfId="49" applyFont="1" applyFill="1" applyBorder="1" applyAlignment="1">
      <alignment horizontal="center" vertical="center" wrapText="1" shrinkToFit="1"/>
    </xf>
    <xf numFmtId="0" fontId="14" fillId="3" borderId="24" xfId="49" applyFont="1" applyFill="1" applyBorder="1" applyAlignment="1">
      <alignment horizontal="center" vertical="center" shrinkToFit="1"/>
    </xf>
    <xf numFmtId="0" fontId="14" fillId="3" borderId="27" xfId="49" applyFont="1" applyFill="1" applyBorder="1" applyAlignment="1">
      <alignment horizontal="center" vertical="center" wrapText="1" shrinkToFit="1"/>
    </xf>
    <xf numFmtId="0" fontId="14" fillId="3" borderId="28" xfId="49" applyFont="1" applyFill="1" applyBorder="1" applyAlignment="1">
      <alignment horizontal="center" vertical="center" wrapText="1" shrinkToFit="1"/>
    </xf>
    <xf numFmtId="0" fontId="14" fillId="3" borderId="29" xfId="49" applyFont="1" applyFill="1" applyBorder="1" applyAlignment="1">
      <alignment horizontal="center" vertical="center" wrapText="1" shrinkToFit="1"/>
    </xf>
    <xf numFmtId="0" fontId="14" fillId="3" borderId="0" xfId="49" applyFont="1" applyFill="1" applyBorder="1" applyAlignment="1">
      <alignment horizontal="center" vertical="center" wrapText="1" shrinkToFit="1"/>
    </xf>
    <xf numFmtId="0" fontId="14" fillId="3" borderId="27" xfId="49" applyFont="1" applyFill="1" applyBorder="1" applyAlignment="1">
      <alignment horizontal="center" vertical="center" shrinkToFit="1"/>
    </xf>
    <xf numFmtId="0" fontId="14" fillId="3" borderId="22" xfId="49" applyFont="1" applyFill="1" applyBorder="1" applyAlignment="1">
      <alignment horizontal="center" vertical="center" wrapText="1" shrinkToFit="1"/>
    </xf>
    <xf numFmtId="0" fontId="14" fillId="3" borderId="30" xfId="49" applyFont="1" applyFill="1" applyBorder="1" applyAlignment="1">
      <alignment horizontal="center" vertical="center" wrapText="1" shrinkToFit="1"/>
    </xf>
    <xf numFmtId="0" fontId="14" fillId="3" borderId="13" xfId="49" applyFont="1" applyFill="1" applyBorder="1" applyAlignment="1">
      <alignment horizontal="center" vertical="center" wrapText="1" shrinkToFit="1"/>
    </xf>
    <xf numFmtId="0" fontId="14" fillId="3" borderId="12" xfId="49" applyFont="1" applyFill="1" applyBorder="1" applyAlignment="1">
      <alignment horizontal="center" vertical="center" shrinkToFit="1"/>
    </xf>
    <xf numFmtId="0" fontId="14" fillId="3" borderId="12" xfId="49" applyFont="1" applyFill="1" applyBorder="1" applyAlignment="1">
      <alignment horizontal="center" vertical="center" wrapText="1" shrinkToFit="1"/>
    </xf>
    <xf numFmtId="0" fontId="14" fillId="3" borderId="13" xfId="49" applyFont="1" applyFill="1" applyBorder="1" applyAlignment="1">
      <alignment horizontal="center" vertical="center" shrinkToFit="1"/>
    </xf>
    <xf numFmtId="4" fontId="14" fillId="2" borderId="13" xfId="49" applyNumberFormat="1" applyFont="1" applyFill="1" applyBorder="1" applyAlignment="1">
      <alignment horizontal="right" vertical="center" shrinkToFit="1"/>
    </xf>
    <xf numFmtId="0" fontId="15" fillId="2" borderId="14" xfId="49" applyFont="1" applyFill="1" applyBorder="1" applyAlignment="1">
      <alignment horizontal="left" vertical="center" shrinkToFit="1"/>
    </xf>
    <xf numFmtId="0" fontId="15" fillId="2" borderId="15" xfId="49" applyFont="1" applyFill="1" applyBorder="1" applyAlignment="1">
      <alignment horizontal="left" vertical="center" shrinkToFit="1"/>
    </xf>
    <xf numFmtId="0" fontId="15" fillId="2" borderId="11" xfId="49" applyFont="1" applyFill="1" applyBorder="1" applyAlignment="1">
      <alignment horizontal="left" vertical="center" shrinkToFit="1"/>
    </xf>
    <xf numFmtId="0" fontId="14" fillId="2" borderId="13" xfId="49" applyFont="1" applyFill="1" applyBorder="1" applyAlignment="1">
      <alignment horizontal="left" vertical="center" shrinkToFit="1"/>
    </xf>
    <xf numFmtId="0" fontId="16" fillId="2" borderId="13" xfId="49" applyFont="1" applyFill="1" applyBorder="1" applyAlignment="1">
      <alignment horizontal="left" vertical="center" shrinkToFit="1"/>
    </xf>
    <xf numFmtId="4" fontId="16" fillId="2" borderId="13" xfId="49" applyNumberFormat="1" applyFont="1" applyFill="1" applyBorder="1" applyAlignment="1">
      <alignment horizontal="right" vertical="center" shrinkToFit="1"/>
    </xf>
    <xf numFmtId="0" fontId="16" fillId="2" borderId="14" xfId="49" applyFont="1" applyFill="1" applyBorder="1" applyAlignment="1">
      <alignment horizontal="left" vertical="center" shrinkToFit="1"/>
    </xf>
    <xf numFmtId="0" fontId="16" fillId="2" borderId="15" xfId="49" applyFont="1" applyFill="1" applyBorder="1" applyAlignment="1">
      <alignment horizontal="left" vertical="center" shrinkToFit="1"/>
    </xf>
    <xf numFmtId="0" fontId="16" fillId="2" borderId="11" xfId="49" applyFont="1" applyFill="1" applyBorder="1" applyAlignment="1">
      <alignment horizontal="left" vertical="center" shrinkToFit="1"/>
    </xf>
    <xf numFmtId="0" fontId="16" fillId="2" borderId="31" xfId="49" applyFont="1" applyFill="1" applyBorder="1" applyAlignment="1">
      <alignment horizontal="left" vertical="center" shrinkToFit="1"/>
    </xf>
    <xf numFmtId="0" fontId="16" fillId="2" borderId="32" xfId="49" applyFont="1" applyFill="1" applyBorder="1" applyAlignment="1">
      <alignment horizontal="left" vertical="center" shrinkToFit="1"/>
    </xf>
    <xf numFmtId="0" fontId="16" fillId="2" borderId="33" xfId="49" applyFont="1" applyFill="1" applyBorder="1" applyAlignment="1">
      <alignment horizontal="left" vertical="center" shrinkToFit="1"/>
    </xf>
    <xf numFmtId="0" fontId="16" fillId="2" borderId="17" xfId="49" applyFont="1" applyFill="1" applyBorder="1" applyAlignment="1">
      <alignment horizontal="left" vertical="center" shrinkToFit="1"/>
    </xf>
    <xf numFmtId="4" fontId="16" fillId="2" borderId="17" xfId="49" applyNumberFormat="1" applyFont="1" applyFill="1" applyBorder="1" applyAlignment="1">
      <alignment horizontal="right" vertical="center" shrinkToFit="1"/>
    </xf>
    <xf numFmtId="0" fontId="17" fillId="0" borderId="0" xfId="49" applyFont="1" applyAlignment="1">
      <alignment horizontal="right"/>
    </xf>
    <xf numFmtId="0" fontId="13" fillId="0" borderId="0" xfId="49" applyFont="1" applyAlignment="1">
      <alignment horizontal="right"/>
    </xf>
    <xf numFmtId="0" fontId="14" fillId="3" borderId="34" xfId="49" applyFont="1" applyFill="1" applyBorder="1" applyAlignment="1">
      <alignment horizontal="center" vertical="center" wrapText="1" shrinkToFit="1"/>
    </xf>
    <xf numFmtId="0" fontId="14" fillId="3" borderId="35" xfId="49" applyFont="1" applyFill="1" applyBorder="1" applyAlignment="1">
      <alignment horizontal="center" vertical="center" wrapText="1" shrinkToFit="1"/>
    </xf>
    <xf numFmtId="0" fontId="14" fillId="3" borderId="36" xfId="49" applyFont="1" applyFill="1" applyBorder="1" applyAlignment="1">
      <alignment horizontal="center" vertical="center" wrapText="1" shrinkToFit="1"/>
    </xf>
    <xf numFmtId="0" fontId="14" fillId="3" borderId="19" xfId="49" applyFont="1" applyFill="1" applyBorder="1" applyAlignment="1">
      <alignment horizontal="center" vertical="center" wrapText="1" shrinkToFit="1"/>
    </xf>
    <xf numFmtId="4" fontId="14" fillId="2" borderId="19" xfId="49" applyNumberFormat="1" applyFont="1" applyFill="1" applyBorder="1" applyAlignment="1">
      <alignment horizontal="right" vertical="center" shrinkToFit="1"/>
    </xf>
    <xf numFmtId="4" fontId="16" fillId="2" borderId="19" xfId="49" applyNumberFormat="1" applyFont="1" applyFill="1" applyBorder="1" applyAlignment="1">
      <alignment horizontal="right" vertical="center" shrinkToFit="1"/>
    </xf>
    <xf numFmtId="4" fontId="16" fillId="2" borderId="20" xfId="49" applyNumberFormat="1" applyFont="1" applyFill="1" applyBorder="1" applyAlignment="1">
      <alignment horizontal="right" vertical="center" shrinkToFit="1"/>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right"/>
    </xf>
    <xf numFmtId="0" fontId="0" fillId="0" borderId="0" xfId="0" applyFont="1" applyFill="1" applyAlignment="1">
      <alignment horizontal="center" vertical="center"/>
    </xf>
    <xf numFmtId="0" fontId="2" fillId="0" borderId="0" xfId="0" applyFont="1" applyAlignment="1">
      <alignment horizontal="right"/>
    </xf>
    <xf numFmtId="0" fontId="2" fillId="0" borderId="37" xfId="0" applyNumberFormat="1" applyFont="1" applyFill="1" applyBorder="1" applyAlignment="1" applyProtection="1">
      <alignment horizontal="center" vertical="center"/>
    </xf>
    <xf numFmtId="0" fontId="2" fillId="0" borderId="2" xfId="0" applyFont="1" applyFill="1" applyBorder="1" applyAlignment="1">
      <alignment horizontal="center" vertical="center" wrapText="1"/>
    </xf>
    <xf numFmtId="176" fontId="0" fillId="0" borderId="2" xfId="0" applyNumberFormat="1" applyFont="1" applyFill="1" applyBorder="1" applyAlignment="1" applyProtection="1">
      <alignment horizontal="right" vertical="center" wrapText="1"/>
    </xf>
    <xf numFmtId="4" fontId="0" fillId="0" borderId="2" xfId="0" applyNumberFormat="1" applyFont="1" applyFill="1" applyBorder="1" applyAlignment="1" applyProtection="1">
      <alignment horizontal="right" vertical="center" wrapText="1"/>
    </xf>
    <xf numFmtId="0" fontId="3" fillId="0" borderId="2" xfId="0" applyFont="1" applyFill="1" applyBorder="1" applyAlignment="1">
      <alignment horizontal="right" vertical="center"/>
    </xf>
    <xf numFmtId="0" fontId="0" fillId="0" borderId="2" xfId="0" applyFont="1" applyBorder="1"/>
    <xf numFmtId="0" fontId="0" fillId="0" borderId="2" xfId="0" applyFont="1" applyFill="1" applyBorder="1" applyAlignment="1">
      <alignment vertical="center"/>
    </xf>
    <xf numFmtId="4" fontId="0" fillId="0" borderId="2" xfId="0" applyNumberFormat="1" applyFont="1" applyFill="1" applyBorder="1" applyAlignment="1" applyProtection="1">
      <alignment horizontal="right" vertical="center"/>
    </xf>
    <xf numFmtId="4" fontId="0" fillId="0" borderId="2" xfId="0" applyNumberFormat="1" applyFill="1" applyBorder="1" applyAlignment="1">
      <alignment horizontal="right" vertical="center"/>
    </xf>
    <xf numFmtId="0" fontId="0" fillId="0" borderId="2" xfId="0" applyBorder="1" applyAlignment="1">
      <alignment vertical="center"/>
    </xf>
    <xf numFmtId="0" fontId="0" fillId="0" borderId="2" xfId="0" applyBorder="1" applyAlignment="1">
      <alignment horizontal="right" vertical="center"/>
    </xf>
    <xf numFmtId="4" fontId="0" fillId="0" borderId="2" xfId="0" applyNumberFormat="1" applyFill="1" applyBorder="1" applyAlignment="1">
      <alignment horizontal="right" vertical="center" wrapText="1"/>
    </xf>
    <xf numFmtId="0" fontId="9" fillId="0" borderId="2" xfId="0" applyFont="1" applyFill="1" applyBorder="1" applyAlignment="1">
      <alignment horizontal="center" vertical="center"/>
    </xf>
    <xf numFmtId="176" fontId="0" fillId="0" borderId="2" xfId="0" applyNumberFormat="1" applyFill="1" applyBorder="1" applyAlignment="1">
      <alignment horizontal="right" vertical="center"/>
    </xf>
    <xf numFmtId="4" fontId="9" fillId="0" borderId="9" xfId="0" applyNumberFormat="1" applyFont="1" applyFill="1" applyBorder="1" applyAlignment="1">
      <alignment horizontal="right" vertical="center"/>
    </xf>
    <xf numFmtId="0" fontId="9" fillId="0" borderId="9" xfId="0" applyFont="1" applyFill="1" applyBorder="1" applyAlignment="1">
      <alignment horizontal="right" vertical="center"/>
    </xf>
    <xf numFmtId="4" fontId="3" fillId="0" borderId="9" xfId="0" applyNumberFormat="1" applyFont="1" applyBorder="1" applyAlignment="1">
      <alignment horizontal="right" vertical="center"/>
    </xf>
    <xf numFmtId="0" fontId="9" fillId="0" borderId="9" xfId="0" applyFont="1" applyBorder="1" applyAlignment="1">
      <alignment horizontal="right" vertical="center"/>
    </xf>
    <xf numFmtId="0" fontId="0" fillId="0" borderId="2" xfId="0" applyBorder="1"/>
    <xf numFmtId="0" fontId="3" fillId="0" borderId="9" xfId="0" applyFont="1" applyFill="1" applyBorder="1" applyAlignment="1">
      <alignment horizontal="right" vertical="center"/>
    </xf>
    <xf numFmtId="0" fontId="9" fillId="0" borderId="2" xfId="0" applyFont="1" applyFill="1" applyBorder="1" applyAlignment="1">
      <alignment vertical="center"/>
    </xf>
    <xf numFmtId="0" fontId="9" fillId="0" borderId="2" xfId="0" applyNumberFormat="1" applyFont="1" applyFill="1" applyBorder="1" applyAlignment="1" applyProtection="1">
      <alignment horizontal="center" vertical="center"/>
    </xf>
    <xf numFmtId="0" fontId="9" fillId="0" borderId="8" xfId="0" applyFont="1" applyFill="1" applyBorder="1" applyAlignment="1">
      <alignment horizontal="center" vertical="center"/>
    </xf>
    <xf numFmtId="4" fontId="9" fillId="0" borderId="2" xfId="0" applyNumberFormat="1" applyFont="1" applyFill="1" applyBorder="1" applyAlignment="1">
      <alignment horizontal="right" vertical="center"/>
    </xf>
    <xf numFmtId="0" fontId="3" fillId="0" borderId="5" xfId="0" applyFont="1" applyFill="1" applyBorder="1" applyAlignment="1">
      <alignment horizontal="left" vertical="center"/>
    </xf>
    <xf numFmtId="0" fontId="2" fillId="0" borderId="0" xfId="0" applyFont="1" applyAlignment="1">
      <alignment vertical="center"/>
    </xf>
    <xf numFmtId="0" fontId="2" fillId="0" borderId="2" xfId="0" applyFont="1" applyBorder="1" applyAlignment="1">
      <alignment horizontal="center" vertical="center"/>
    </xf>
    <xf numFmtId="49" fontId="0" fillId="0" borderId="8" xfId="0" applyNumberFormat="1" applyFont="1" applyFill="1" applyBorder="1" applyAlignment="1" applyProtection="1">
      <alignment horizontal="center" vertical="center"/>
    </xf>
    <xf numFmtId="49" fontId="0" fillId="0" borderId="9" xfId="0" applyNumberFormat="1" applyFont="1" applyFill="1" applyBorder="1" applyAlignment="1" applyProtection="1">
      <alignment horizontal="center" vertical="center"/>
    </xf>
    <xf numFmtId="49" fontId="0" fillId="0" borderId="2" xfId="0" applyNumberFormat="1" applyFont="1" applyFill="1" applyBorder="1" applyAlignment="1" applyProtection="1">
      <alignment horizontal="left" vertical="center"/>
    </xf>
    <xf numFmtId="0" fontId="0" fillId="0" borderId="0" xfId="0"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 xfId="0" applyNumberFormat="1" applyFont="1" applyFill="1" applyBorder="1" applyAlignment="1" applyProtection="1">
      <alignment vertical="center" wrapText="1"/>
    </xf>
    <xf numFmtId="0" fontId="2" fillId="0" borderId="3" xfId="0" applyNumberFormat="1" applyFont="1" applyFill="1" applyBorder="1" applyAlignment="1" applyProtection="1">
      <alignment horizontal="center" vertical="center" wrapText="1"/>
    </xf>
    <xf numFmtId="0" fontId="0" fillId="0" borderId="5" xfId="0" applyBorder="1" applyAlignment="1">
      <alignment horizontal="left" vertical="center"/>
    </xf>
    <xf numFmtId="0" fontId="3" fillId="0" borderId="0" xfId="0" applyFont="1"/>
    <xf numFmtId="0" fontId="1" fillId="0" borderId="0" xfId="0" applyFont="1" applyFill="1" applyAlignment="1">
      <alignment vertical="center"/>
    </xf>
    <xf numFmtId="0" fontId="0" fillId="0" borderId="2" xfId="0" applyFont="1" applyFill="1" applyBorder="1"/>
    <xf numFmtId="0" fontId="9" fillId="0" borderId="3" xfId="0" applyFont="1" applyFill="1" applyBorder="1" applyAlignment="1">
      <alignment horizontal="center" vertical="center"/>
    </xf>
    <xf numFmtId="176" fontId="0" fillId="0" borderId="3" xfId="0" applyNumberFormat="1" applyFill="1" applyBorder="1" applyAlignment="1">
      <alignment horizontal="right" vertical="center"/>
    </xf>
    <xf numFmtId="4" fontId="9" fillId="0" borderId="3" xfId="0" applyNumberFormat="1" applyFont="1" applyFill="1" applyBorder="1" applyAlignment="1">
      <alignment vertical="center"/>
    </xf>
    <xf numFmtId="0" fontId="9" fillId="0" borderId="2" xfId="0" applyFont="1" applyBorder="1" applyAlignment="1"/>
    <xf numFmtId="4" fontId="9" fillId="0" borderId="2" xfId="0" applyNumberFormat="1" applyFont="1" applyFill="1" applyBorder="1" applyAlignment="1">
      <alignment vertical="center"/>
    </xf>
    <xf numFmtId="0" fontId="18" fillId="0" borderId="0" xfId="0" applyFont="1"/>
    <xf numFmtId="0" fontId="18" fillId="0" borderId="0" xfId="0" applyNumberFormat="1" applyFont="1" applyAlignment="1">
      <alignment horizontal="center" vertical="center"/>
    </xf>
    <xf numFmtId="0" fontId="19" fillId="0" borderId="0" xfId="0" applyFont="1" applyAlignment="1">
      <alignment horizontal="center"/>
    </xf>
    <xf numFmtId="0" fontId="18" fillId="0" borderId="2" xfId="0" applyNumberFormat="1" applyFont="1" applyBorder="1" applyAlignment="1">
      <alignment horizontal="center" vertical="center"/>
    </xf>
    <xf numFmtId="0" fontId="18" fillId="0" borderId="2" xfId="0" applyNumberFormat="1" applyFont="1" applyBorder="1" applyAlignment="1">
      <alignment horizontal="left" vertical="center"/>
    </xf>
    <xf numFmtId="0" fontId="18" fillId="0" borderId="8" xfId="0" applyNumberFormat="1" applyFont="1" applyBorder="1" applyAlignment="1">
      <alignment horizontal="left" vertical="center"/>
    </xf>
    <xf numFmtId="0" fontId="18" fillId="0" borderId="37" xfId="0" applyNumberFormat="1" applyFont="1" applyBorder="1" applyAlignment="1">
      <alignment horizontal="left" vertical="center"/>
    </xf>
    <xf numFmtId="0" fontId="18" fillId="0" borderId="3" xfId="0" applyNumberFormat="1" applyFont="1" applyBorder="1" applyAlignment="1">
      <alignment horizontal="center" vertical="center"/>
    </xf>
    <xf numFmtId="0" fontId="18" fillId="0" borderId="3" xfId="0" applyNumberFormat="1" applyFont="1" applyBorder="1" applyAlignment="1">
      <alignment horizontal="left" vertical="center"/>
    </xf>
    <xf numFmtId="0" fontId="18" fillId="0" borderId="9" xfId="0" applyNumberFormat="1" applyFont="1" applyBorder="1" applyAlignment="1">
      <alignment horizontal="left" vertical="center"/>
    </xf>
    <xf numFmtId="0" fontId="18" fillId="0" borderId="2" xfId="0" applyNumberFormat="1" applyFont="1" applyFill="1" applyBorder="1" applyAlignment="1">
      <alignment horizontal="center" vertical="center"/>
    </xf>
    <xf numFmtId="0" fontId="20" fillId="0" borderId="0" xfId="0" applyFont="1" applyFill="1" applyAlignment="1">
      <alignment horizontal="center" vertical="center"/>
    </xf>
    <xf numFmtId="49" fontId="1" fillId="0" borderId="0" xfId="0" applyNumberFormat="1" applyFont="1" applyFill="1" applyAlignment="1" applyProtection="1">
      <alignment horizontal="center" vertical="center"/>
    </xf>
    <xf numFmtId="0" fontId="1" fillId="0" borderId="0" xfId="0" applyFont="1" applyBorder="1" applyAlignment="1">
      <alignment horizontal="left"/>
    </xf>
    <xf numFmtId="0" fontId="0" fillId="0" borderId="0" xfId="0" applyBorder="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A3" sqref="A3"/>
    </sheetView>
  </sheetViews>
  <sheetFormatPr defaultColWidth="9.16666666666667" defaultRowHeight="11.25"/>
  <cols>
    <col min="1" max="1" width="163" customWidth="1"/>
    <col min="2" max="2" width="62.8333333333333" customWidth="1"/>
  </cols>
  <sheetData>
    <row r="1" ht="15" customHeight="1"/>
    <row r="2" ht="93" customHeight="1" spans="1:1">
      <c r="A2" s="203" t="s">
        <v>0</v>
      </c>
    </row>
    <row r="3" ht="93.75" customHeight="1" spans="1:14">
      <c r="A3" s="204"/>
      <c r="N3" s="28"/>
    </row>
    <row r="4" ht="81.75" customHeight="1" spans="1:1">
      <c r="A4" s="205" t="s">
        <v>1</v>
      </c>
    </row>
    <row r="5" ht="41.1" customHeight="1" spans="1:1">
      <c r="A5" s="205" t="s">
        <v>2</v>
      </c>
    </row>
    <row r="6" ht="36.95" customHeight="1" spans="1:1">
      <c r="A6" s="205" t="s">
        <v>3</v>
      </c>
    </row>
    <row r="7" ht="12.75" customHeight="1" spans="1:1">
      <c r="A7" s="206"/>
    </row>
    <row r="8" ht="12.75" customHeight="1" spans="1:1">
      <c r="A8" s="206"/>
    </row>
    <row r="9" ht="12.75" customHeight="1" spans="1:1">
      <c r="A9" s="206"/>
    </row>
    <row r="10" ht="12.75" customHeight="1" spans="1:1">
      <c r="A10" s="206"/>
    </row>
    <row r="11" ht="12.75" customHeight="1" spans="1:1">
      <c r="A11" s="206"/>
    </row>
    <row r="12" ht="12.75" customHeight="1" spans="1:1">
      <c r="A12" s="206"/>
    </row>
    <row r="13" ht="12.75" customHeight="1" spans="1:1">
      <c r="A13" s="206"/>
    </row>
  </sheetData>
  <pageMargins left="0.75" right="0.75" top="0.788888888888889" bottom="0.979166666666667" header="0.509027777777778" footer="0.509027777777778"/>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selection activeCell="L11" sqref="L11"/>
    </sheetView>
  </sheetViews>
  <sheetFormatPr defaultColWidth="9.33333333333333" defaultRowHeight="11.25"/>
  <cols>
    <col min="1" max="1" width="11.5" customWidth="1"/>
    <col min="10" max="10" width="17" customWidth="1"/>
    <col min="11" max="11" width="14.3333333333333" customWidth="1"/>
    <col min="12" max="12" width="49.6666666666667" customWidth="1"/>
  </cols>
  <sheetData>
    <row r="1" ht="22.5" spans="1:12">
      <c r="A1" s="194" t="s">
        <v>4</v>
      </c>
      <c r="B1" s="194"/>
      <c r="C1" s="194"/>
      <c r="D1" s="194"/>
      <c r="E1" s="194"/>
      <c r="F1" s="194"/>
      <c r="G1" s="194"/>
      <c r="H1" s="194"/>
      <c r="I1" s="194"/>
      <c r="J1" s="194"/>
      <c r="K1" s="194"/>
      <c r="L1" s="194"/>
    </row>
    <row r="2" s="192" customFormat="1" ht="9" customHeight="1"/>
    <row r="4" s="193" customFormat="1" ht="24.95" customHeight="1" spans="1:12">
      <c r="A4" s="195" t="s">
        <v>5</v>
      </c>
      <c r="B4" s="196" t="s">
        <v>6</v>
      </c>
      <c r="C4" s="196"/>
      <c r="D4" s="196"/>
      <c r="E4" s="196"/>
      <c r="F4" s="196"/>
      <c r="G4" s="196"/>
      <c r="H4" s="196"/>
      <c r="I4" s="196"/>
      <c r="J4" s="196"/>
      <c r="K4" s="195" t="s">
        <v>7</v>
      </c>
      <c r="L4" s="195" t="s">
        <v>8</v>
      </c>
    </row>
    <row r="5" s="193" customFormat="1" ht="24.95" customHeight="1" spans="1:12">
      <c r="A5" s="195" t="s">
        <v>9</v>
      </c>
      <c r="B5" s="196" t="s">
        <v>10</v>
      </c>
      <c r="C5" s="196"/>
      <c r="D5" s="196"/>
      <c r="E5" s="196"/>
      <c r="F5" s="196"/>
      <c r="G5" s="196"/>
      <c r="H5" s="196"/>
      <c r="I5" s="196"/>
      <c r="J5" s="196"/>
      <c r="K5" s="195" t="s">
        <v>11</v>
      </c>
      <c r="L5" s="195"/>
    </row>
    <row r="6" s="193" customFormat="1" ht="24.95" customHeight="1" spans="1:12">
      <c r="A6" s="195" t="s">
        <v>12</v>
      </c>
      <c r="B6" s="196" t="s">
        <v>13</v>
      </c>
      <c r="C6" s="196"/>
      <c r="D6" s="196"/>
      <c r="E6" s="196"/>
      <c r="F6" s="196"/>
      <c r="G6" s="196"/>
      <c r="H6" s="196"/>
      <c r="I6" s="196"/>
      <c r="J6" s="196"/>
      <c r="K6" s="195" t="s">
        <v>11</v>
      </c>
      <c r="L6" s="195"/>
    </row>
    <row r="7" s="193" customFormat="1" ht="24.95" customHeight="1" spans="1:12">
      <c r="A7" s="195" t="s">
        <v>14</v>
      </c>
      <c r="B7" s="196" t="s">
        <v>15</v>
      </c>
      <c r="C7" s="196"/>
      <c r="D7" s="196"/>
      <c r="E7" s="196"/>
      <c r="F7" s="196"/>
      <c r="G7" s="196"/>
      <c r="H7" s="196"/>
      <c r="I7" s="196"/>
      <c r="J7" s="196"/>
      <c r="K7" s="195" t="s">
        <v>11</v>
      </c>
      <c r="L7" s="195"/>
    </row>
    <row r="8" s="193" customFormat="1" ht="24.95" customHeight="1" spans="1:12">
      <c r="A8" s="195" t="s">
        <v>16</v>
      </c>
      <c r="B8" s="197" t="s">
        <v>17</v>
      </c>
      <c r="C8" s="198"/>
      <c r="D8" s="198"/>
      <c r="E8" s="198"/>
      <c r="F8" s="198"/>
      <c r="G8" s="198"/>
      <c r="H8" s="198"/>
      <c r="I8" s="198"/>
      <c r="J8" s="201"/>
      <c r="K8" s="195" t="s">
        <v>11</v>
      </c>
      <c r="L8" s="195"/>
    </row>
    <row r="9" s="193" customFormat="1" ht="24.95" customHeight="1" spans="1:12">
      <c r="A9" s="195" t="s">
        <v>18</v>
      </c>
      <c r="B9" s="196" t="s">
        <v>19</v>
      </c>
      <c r="C9" s="196"/>
      <c r="D9" s="196"/>
      <c r="E9" s="196"/>
      <c r="F9" s="196"/>
      <c r="G9" s="196"/>
      <c r="H9" s="196"/>
      <c r="I9" s="196"/>
      <c r="J9" s="196"/>
      <c r="K9" s="195" t="s">
        <v>11</v>
      </c>
      <c r="L9" s="195"/>
    </row>
    <row r="10" s="193" customFormat="1" ht="24.95" customHeight="1" spans="1:12">
      <c r="A10" s="195" t="s">
        <v>20</v>
      </c>
      <c r="B10" s="196" t="s">
        <v>21</v>
      </c>
      <c r="C10" s="196"/>
      <c r="D10" s="196"/>
      <c r="E10" s="196"/>
      <c r="F10" s="196"/>
      <c r="G10" s="196"/>
      <c r="H10" s="196"/>
      <c r="I10" s="196"/>
      <c r="J10" s="196"/>
      <c r="K10" s="195" t="s">
        <v>11</v>
      </c>
      <c r="L10" s="195"/>
    </row>
    <row r="11" s="193" customFormat="1" ht="24.95" customHeight="1" spans="1:12">
      <c r="A11" s="199" t="s">
        <v>22</v>
      </c>
      <c r="B11" s="200" t="s">
        <v>23</v>
      </c>
      <c r="C11" s="200"/>
      <c r="D11" s="200"/>
      <c r="E11" s="200"/>
      <c r="F11" s="200"/>
      <c r="G11" s="200"/>
      <c r="H11" s="200"/>
      <c r="I11" s="200"/>
      <c r="J11" s="200"/>
      <c r="K11" s="195" t="s">
        <v>11</v>
      </c>
      <c r="L11" s="199"/>
    </row>
    <row r="12" s="193" customFormat="1" ht="24.95" customHeight="1" spans="1:12">
      <c r="A12" s="199" t="s">
        <v>24</v>
      </c>
      <c r="B12" s="197" t="s">
        <v>25</v>
      </c>
      <c r="C12" s="198"/>
      <c r="D12" s="198"/>
      <c r="E12" s="198"/>
      <c r="F12" s="198"/>
      <c r="G12" s="198"/>
      <c r="H12" s="198"/>
      <c r="I12" s="198"/>
      <c r="J12" s="201"/>
      <c r="K12" s="195" t="s">
        <v>11</v>
      </c>
      <c r="L12" s="199"/>
    </row>
    <row r="13" s="193" customFormat="1" ht="24.95" customHeight="1" spans="1:12">
      <c r="A13" s="195" t="s">
        <v>26</v>
      </c>
      <c r="B13" s="196" t="s">
        <v>27</v>
      </c>
      <c r="C13" s="196"/>
      <c r="D13" s="196"/>
      <c r="E13" s="196"/>
      <c r="F13" s="196"/>
      <c r="G13" s="196"/>
      <c r="H13" s="196"/>
      <c r="I13" s="196"/>
      <c r="J13" s="196"/>
      <c r="K13" s="195" t="s">
        <v>28</v>
      </c>
      <c r="L13" s="202" t="s">
        <v>29</v>
      </c>
    </row>
    <row r="14" s="193" customFormat="1" ht="24.95" customHeight="1" spans="1:12">
      <c r="A14"/>
      <c r="B14"/>
      <c r="C14"/>
      <c r="D14"/>
      <c r="E14"/>
      <c r="F14"/>
      <c r="G14"/>
      <c r="H14"/>
      <c r="I14"/>
      <c r="J14"/>
      <c r="K14"/>
      <c r="L14"/>
    </row>
    <row r="15" s="193" customFormat="1" ht="24.95" customHeight="1" spans="1:12">
      <c r="A15"/>
      <c r="B15"/>
      <c r="C15"/>
      <c r="D15"/>
      <c r="E15"/>
      <c r="F15"/>
      <c r="G15"/>
      <c r="H15"/>
      <c r="I15"/>
      <c r="J15"/>
      <c r="K15"/>
      <c r="L15"/>
    </row>
    <row r="16" s="193" customFormat="1" ht="24.95" customHeight="1" spans="1:12">
      <c r="A16"/>
      <c r="B16"/>
      <c r="C16"/>
      <c r="D16"/>
      <c r="E16"/>
      <c r="F16"/>
      <c r="G16"/>
      <c r="H16"/>
      <c r="I16"/>
      <c r="J16"/>
      <c r="K16"/>
      <c r="L16"/>
    </row>
    <row r="17" s="193" customFormat="1" ht="24.95" customHeight="1" spans="1:12">
      <c r="A17"/>
      <c r="B17"/>
      <c r="C17"/>
      <c r="D17"/>
      <c r="E17"/>
      <c r="F17"/>
      <c r="G17"/>
      <c r="H17"/>
      <c r="I17"/>
      <c r="J17"/>
      <c r="K17"/>
      <c r="L17"/>
    </row>
    <row r="18" ht="24.95" customHeight="1"/>
    <row r="19" ht="24.95" customHeight="1"/>
    <row r="20" ht="24.95" customHeight="1"/>
  </sheetData>
  <mergeCells count="11">
    <mergeCell ref="A1:L1"/>
    <mergeCell ref="B4:J4"/>
    <mergeCell ref="B5:J5"/>
    <mergeCell ref="B6:J6"/>
    <mergeCell ref="B7:J7"/>
    <mergeCell ref="B8:J8"/>
    <mergeCell ref="B9:J9"/>
    <mergeCell ref="B10:J10"/>
    <mergeCell ref="B11:J11"/>
    <mergeCell ref="B12:J12"/>
    <mergeCell ref="B13:J13"/>
  </mergeCells>
  <pageMargins left="0.75" right="0.75" top="1" bottom="1" header="0.509027777777778" footer="0.509027777777778"/>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3"/>
  <sheetViews>
    <sheetView showGridLines="0" showZeros="0" topLeftCell="A10" workbookViewId="0">
      <selection activeCell="D33" sqref="D33"/>
    </sheetView>
  </sheetViews>
  <sheetFormatPr defaultColWidth="9.16666666666667" defaultRowHeight="12.75" customHeight="1" outlineLevelCol="5"/>
  <cols>
    <col min="1" max="1" width="45.5" customWidth="1"/>
    <col min="2" max="2" width="34.5" customWidth="1"/>
    <col min="3" max="3" width="48.1666666666667" customWidth="1"/>
    <col min="4" max="4" width="34.8333333333333" customWidth="1"/>
    <col min="5" max="5" width="23.8333333333333" customWidth="1"/>
    <col min="6" max="6" width="29.5" customWidth="1"/>
  </cols>
  <sheetData>
    <row r="1" ht="22.5" customHeight="1" spans="1:6">
      <c r="A1" s="1" t="s">
        <v>6</v>
      </c>
      <c r="B1" s="1"/>
      <c r="C1" s="1"/>
      <c r="D1" s="1"/>
      <c r="E1" s="185"/>
      <c r="F1" s="185"/>
    </row>
    <row r="2" ht="13.5" customHeight="1" spans="1:5">
      <c r="A2" s="1"/>
      <c r="B2" s="1"/>
      <c r="C2" s="1"/>
      <c r="D2" s="2" t="s">
        <v>30</v>
      </c>
      <c r="E2" s="1"/>
    </row>
    <row r="3" ht="15.75" customHeight="1" spans="1:5">
      <c r="A3" s="3" t="s">
        <v>31</v>
      </c>
      <c r="B3" s="3"/>
      <c r="C3" s="5"/>
      <c r="D3" s="2" t="s">
        <v>32</v>
      </c>
      <c r="E3" s="5"/>
    </row>
    <row r="4" ht="27" customHeight="1" spans="1:4">
      <c r="A4" s="13" t="s">
        <v>33</v>
      </c>
      <c r="B4" s="14"/>
      <c r="C4" s="15" t="s">
        <v>34</v>
      </c>
      <c r="D4" s="15"/>
    </row>
    <row r="5" s="184" customFormat="1" ht="24" customHeight="1" spans="1:4">
      <c r="A5" s="15" t="s">
        <v>35</v>
      </c>
      <c r="B5" s="15" t="s">
        <v>36</v>
      </c>
      <c r="C5" s="15" t="s">
        <v>37</v>
      </c>
      <c r="D5" s="15" t="s">
        <v>36</v>
      </c>
    </row>
    <row r="6" ht="15" customHeight="1" spans="1:4">
      <c r="A6" s="17" t="s">
        <v>38</v>
      </c>
      <c r="B6" s="150">
        <v>12235810</v>
      </c>
      <c r="C6" s="19" t="s">
        <v>39</v>
      </c>
      <c r="D6" s="151">
        <v>100000</v>
      </c>
    </row>
    <row r="7" ht="15" customHeight="1" spans="1:4">
      <c r="A7" s="17" t="s">
        <v>40</v>
      </c>
      <c r="B7" s="150">
        <v>12235810</v>
      </c>
      <c r="C7" s="19" t="s">
        <v>41</v>
      </c>
      <c r="D7" s="151"/>
    </row>
    <row r="8" ht="15" customHeight="1" spans="1:4">
      <c r="A8" s="17" t="s">
        <v>42</v>
      </c>
      <c r="B8" s="150"/>
      <c r="C8" s="19" t="s">
        <v>43</v>
      </c>
      <c r="D8" s="151"/>
    </row>
    <row r="9" ht="15" customHeight="1" spans="1:4">
      <c r="A9" s="17" t="s">
        <v>44</v>
      </c>
      <c r="B9" s="150">
        <v>0</v>
      </c>
      <c r="C9" s="19" t="s">
        <v>45</v>
      </c>
      <c r="D9" s="151">
        <v>15883212.41</v>
      </c>
    </row>
    <row r="10" ht="15" customHeight="1" spans="1:4">
      <c r="A10" s="17" t="s">
        <v>46</v>
      </c>
      <c r="B10" s="150">
        <v>0</v>
      </c>
      <c r="C10" s="19" t="s">
        <v>47</v>
      </c>
      <c r="D10" s="151"/>
    </row>
    <row r="11" ht="15" customHeight="1" spans="1:4">
      <c r="A11" s="17" t="s">
        <v>48</v>
      </c>
      <c r="B11" s="150"/>
      <c r="C11" s="19" t="s">
        <v>49</v>
      </c>
      <c r="D11" s="151"/>
    </row>
    <row r="12" ht="15" customHeight="1" spans="1:4">
      <c r="A12" s="17" t="s">
        <v>50</v>
      </c>
      <c r="B12" s="150">
        <v>0</v>
      </c>
      <c r="C12" s="19" t="s">
        <v>51</v>
      </c>
      <c r="D12" s="151"/>
    </row>
    <row r="13" ht="15" customHeight="1" spans="1:4">
      <c r="A13" s="17" t="s">
        <v>52</v>
      </c>
      <c r="B13" s="150">
        <v>0</v>
      </c>
      <c r="C13" s="19" t="s">
        <v>53</v>
      </c>
      <c r="D13" s="151">
        <v>154000</v>
      </c>
    </row>
    <row r="14" ht="15" customHeight="1" spans="1:4">
      <c r="A14" s="21" t="s">
        <v>54</v>
      </c>
      <c r="B14" s="150">
        <v>0</v>
      </c>
      <c r="C14" s="19" t="s">
        <v>55</v>
      </c>
      <c r="D14" s="151"/>
    </row>
    <row r="15" ht="15" customHeight="1" spans="1:4">
      <c r="A15" s="21" t="s">
        <v>56</v>
      </c>
      <c r="B15" s="151"/>
      <c r="C15" s="19" t="s">
        <v>57</v>
      </c>
      <c r="D15" s="151"/>
    </row>
    <row r="16" ht="15" customHeight="1" spans="1:4">
      <c r="A16" s="186"/>
      <c r="B16" s="151"/>
      <c r="C16" s="19" t="s">
        <v>58</v>
      </c>
      <c r="D16" s="151"/>
    </row>
    <row r="17" ht="15" customHeight="1" spans="1:4">
      <c r="A17" s="21"/>
      <c r="B17" s="155"/>
      <c r="C17" s="19" t="s">
        <v>59</v>
      </c>
      <c r="D17" s="151"/>
    </row>
    <row r="18" ht="15" customHeight="1" spans="1:4">
      <c r="A18" s="21"/>
      <c r="B18" s="156"/>
      <c r="C18" s="19" t="s">
        <v>60</v>
      </c>
      <c r="D18" s="151"/>
    </row>
    <row r="19" ht="15" customHeight="1" spans="1:4">
      <c r="A19" s="186"/>
      <c r="B19" s="155"/>
      <c r="C19" s="19" t="s">
        <v>61</v>
      </c>
      <c r="D19" s="151"/>
    </row>
    <row r="20" ht="15" customHeight="1" spans="1:4">
      <c r="A20" s="186"/>
      <c r="B20" s="155"/>
      <c r="C20" s="19" t="s">
        <v>62</v>
      </c>
      <c r="D20" s="151"/>
    </row>
    <row r="21" ht="15" customHeight="1" spans="1:4">
      <c r="A21" s="23"/>
      <c r="B21" s="155"/>
      <c r="C21" s="19" t="s">
        <v>63</v>
      </c>
      <c r="D21" s="151"/>
    </row>
    <row r="22" ht="15" customHeight="1" spans="1:4">
      <c r="A22" s="23"/>
      <c r="B22" s="155"/>
      <c r="C22" s="19" t="s">
        <v>64</v>
      </c>
      <c r="D22" s="151"/>
    </row>
    <row r="23" ht="15" customHeight="1" spans="1:4">
      <c r="A23" s="23"/>
      <c r="B23" s="155"/>
      <c r="C23" s="19" t="s">
        <v>65</v>
      </c>
      <c r="D23" s="151"/>
    </row>
    <row r="24" ht="15" customHeight="1" spans="1:4">
      <c r="A24" s="23"/>
      <c r="B24" s="155"/>
      <c r="C24" s="19" t="s">
        <v>66</v>
      </c>
      <c r="D24" s="151"/>
    </row>
    <row r="25" ht="15" customHeight="1" spans="1:4">
      <c r="A25" s="186"/>
      <c r="B25" s="155"/>
      <c r="C25" s="19" t="s">
        <v>67</v>
      </c>
      <c r="D25" s="151"/>
    </row>
    <row r="26" ht="15" customHeight="1" spans="1:4">
      <c r="A26" s="186"/>
      <c r="B26" s="156"/>
      <c r="C26" s="19" t="s">
        <v>68</v>
      </c>
      <c r="D26" s="151"/>
    </row>
    <row r="27" ht="15" customHeight="1" spans="1:4">
      <c r="A27" s="186"/>
      <c r="B27" s="155"/>
      <c r="D27" s="151"/>
    </row>
    <row r="28" ht="15" customHeight="1" spans="1:4">
      <c r="A28" s="186"/>
      <c r="B28" s="155"/>
      <c r="C28" s="19"/>
      <c r="D28" s="159"/>
    </row>
    <row r="29" ht="15" customHeight="1" spans="1:4">
      <c r="A29" s="187" t="s">
        <v>69</v>
      </c>
      <c r="B29" s="188">
        <f>B6+B9+B10+B12+B13+B14</f>
        <v>12235810</v>
      </c>
      <c r="C29" s="187" t="s">
        <v>70</v>
      </c>
      <c r="D29" s="189">
        <v>16137212.41</v>
      </c>
    </row>
    <row r="30" ht="19.5" customHeight="1" spans="1:4">
      <c r="A30" s="149" t="s">
        <v>71</v>
      </c>
      <c r="B30" s="155"/>
      <c r="C30" s="22" t="s">
        <v>72</v>
      </c>
      <c r="D30" s="190"/>
    </row>
    <row r="31" ht="15" customHeight="1" spans="1:4">
      <c r="A31" s="22" t="s">
        <v>73</v>
      </c>
      <c r="B31" s="155">
        <v>7171506.06</v>
      </c>
      <c r="C31" s="168" t="s">
        <v>74</v>
      </c>
      <c r="D31" s="191">
        <v>3270103.65</v>
      </c>
    </row>
    <row r="32" ht="15" customHeight="1" spans="1:4">
      <c r="A32" s="19"/>
      <c r="B32" s="155"/>
      <c r="C32" s="168"/>
      <c r="D32" s="168"/>
    </row>
    <row r="33" ht="15" customHeight="1" spans="1:4">
      <c r="A33" s="169" t="s">
        <v>75</v>
      </c>
      <c r="B33" s="156">
        <v>19407316.06</v>
      </c>
      <c r="C33" s="160" t="s">
        <v>76</v>
      </c>
      <c r="D33" s="191">
        <v>19407316.06</v>
      </c>
    </row>
    <row r="34" ht="20.25" customHeight="1" spans="1:4">
      <c r="A34" s="93" t="s">
        <v>77</v>
      </c>
      <c r="B34" s="93"/>
      <c r="C34" s="93"/>
      <c r="D34" s="93"/>
    </row>
    <row r="35" ht="18" customHeight="1" spans="1:4">
      <c r="A35" s="93"/>
      <c r="B35" s="93"/>
      <c r="C35" s="93"/>
      <c r="D35" s="93"/>
    </row>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sheetData>
  <mergeCells count="6">
    <mergeCell ref="A1:D1"/>
    <mergeCell ref="A3:B3"/>
    <mergeCell ref="A4:B4"/>
    <mergeCell ref="C4:D4"/>
    <mergeCell ref="A34:D34"/>
    <mergeCell ref="A35:D35"/>
  </mergeCells>
  <printOptions horizontalCentered="1"/>
  <pageMargins left="0.75" right="0.75" top="0.788888888888889" bottom="0.288888888888889" header="0" footer="0"/>
  <pageSetup paperSize="9" scale="9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1"/>
  <sheetViews>
    <sheetView showGridLines="0" showZeros="0" workbookViewId="0">
      <selection activeCell="A18" sqref="A18"/>
    </sheetView>
  </sheetViews>
  <sheetFormatPr defaultColWidth="9.16666666666667" defaultRowHeight="12.75" customHeight="1"/>
  <cols>
    <col min="1" max="1" width="11.5" customWidth="1"/>
    <col min="2" max="2" width="28.6666666666667" customWidth="1"/>
    <col min="3" max="3" width="17.8333333333333" customWidth="1"/>
    <col min="4" max="4" width="15.6666666666667" customWidth="1"/>
    <col min="5" max="6" width="11.6666666666667" hidden="1" customWidth="1"/>
    <col min="7" max="7" width="16.8333333333333" customWidth="1"/>
    <col min="8" max="8" width="16.5" customWidth="1"/>
    <col min="9" max="9" width="16.6666666666667" customWidth="1"/>
    <col min="10" max="10" width="20.1666666666667" customWidth="1"/>
    <col min="11" max="11" width="16.1666666666667" customWidth="1"/>
    <col min="12" max="253" width="9.16666666666667" customWidth="1"/>
  </cols>
  <sheetData>
    <row r="1" ht="29.25" customHeight="1" spans="1:11">
      <c r="A1" s="1" t="s">
        <v>10</v>
      </c>
      <c r="B1" s="1"/>
      <c r="C1" s="1"/>
      <c r="D1" s="1"/>
      <c r="E1" s="1"/>
      <c r="F1" s="1"/>
      <c r="G1" s="1"/>
      <c r="H1" s="1"/>
      <c r="I1" s="1"/>
      <c r="J1" s="1"/>
      <c r="K1" s="1"/>
    </row>
    <row r="2" ht="21.75" customHeight="1" spans="11:11">
      <c r="K2" s="63" t="s">
        <v>78</v>
      </c>
    </row>
    <row r="3" s="178" customFormat="1" ht="16.5" customHeight="1" spans="1:11">
      <c r="A3" s="3" t="s">
        <v>31</v>
      </c>
      <c r="B3" s="3"/>
      <c r="C3" s="173"/>
      <c r="D3" s="173"/>
      <c r="E3" s="173"/>
      <c r="F3" s="173"/>
      <c r="G3" s="173"/>
      <c r="H3" s="173"/>
      <c r="I3" s="173"/>
      <c r="J3" s="173"/>
      <c r="K3" s="63" t="s">
        <v>32</v>
      </c>
    </row>
    <row r="4" s="178" customFormat="1" ht="19.5" customHeight="1" spans="1:11">
      <c r="A4" s="179" t="s">
        <v>37</v>
      </c>
      <c r="B4" s="180"/>
      <c r="C4" s="66" t="s">
        <v>69</v>
      </c>
      <c r="D4" s="66" t="s">
        <v>79</v>
      </c>
      <c r="E4" s="66" t="s">
        <v>80</v>
      </c>
      <c r="F4" s="66" t="s">
        <v>81</v>
      </c>
      <c r="G4" s="66" t="s">
        <v>82</v>
      </c>
      <c r="H4" s="66" t="s">
        <v>83</v>
      </c>
      <c r="I4" s="66" t="s">
        <v>84</v>
      </c>
      <c r="J4" s="66" t="s">
        <v>85</v>
      </c>
      <c r="K4" s="66" t="s">
        <v>86</v>
      </c>
    </row>
    <row r="5" ht="28.5" customHeight="1" spans="1:11">
      <c r="A5" s="181" t="s">
        <v>87</v>
      </c>
      <c r="B5" s="182" t="s">
        <v>88</v>
      </c>
      <c r="C5" s="66"/>
      <c r="D5" s="66"/>
      <c r="E5" s="66"/>
      <c r="F5" s="66"/>
      <c r="G5" s="66"/>
      <c r="H5" s="66"/>
      <c r="I5" s="66"/>
      <c r="J5" s="66"/>
      <c r="K5" s="66"/>
    </row>
    <row r="6" ht="20.1" customHeight="1" spans="1:11">
      <c r="A6" s="175" t="s">
        <v>89</v>
      </c>
      <c r="B6" s="176"/>
      <c r="C6" s="155">
        <v>12235810</v>
      </c>
      <c r="D6" s="155">
        <v>12235810</v>
      </c>
      <c r="E6" s="155"/>
      <c r="F6" s="155"/>
      <c r="G6" s="155"/>
      <c r="H6" s="155"/>
      <c r="I6" s="155"/>
      <c r="J6" s="155"/>
      <c r="K6" s="155"/>
    </row>
    <row r="7" ht="20.1" customHeight="1" spans="1:11">
      <c r="A7" s="177" t="s">
        <v>90</v>
      </c>
      <c r="B7" s="177" t="s">
        <v>91</v>
      </c>
      <c r="C7" s="155">
        <v>100000</v>
      </c>
      <c r="D7" s="155">
        <v>100000</v>
      </c>
      <c r="E7" s="155"/>
      <c r="F7" s="155"/>
      <c r="G7" s="155"/>
      <c r="H7" s="155"/>
      <c r="I7" s="155"/>
      <c r="J7" s="155"/>
      <c r="K7" s="155"/>
    </row>
    <row r="8" ht="20.1" customHeight="1" spans="1:11">
      <c r="A8" s="177" t="s">
        <v>92</v>
      </c>
      <c r="B8" s="177" t="s">
        <v>93</v>
      </c>
      <c r="C8" s="155">
        <v>100000</v>
      </c>
      <c r="D8" s="155">
        <v>100000</v>
      </c>
      <c r="E8" s="155"/>
      <c r="F8" s="155"/>
      <c r="G8" s="155"/>
      <c r="H8" s="155"/>
      <c r="I8" s="155"/>
      <c r="J8" s="155"/>
      <c r="K8" s="155"/>
    </row>
    <row r="9" ht="20.1" customHeight="1" spans="1:11">
      <c r="A9" s="177" t="s">
        <v>94</v>
      </c>
      <c r="B9" s="177" t="s">
        <v>95</v>
      </c>
      <c r="C9" s="155">
        <v>100000</v>
      </c>
      <c r="D9" s="155">
        <v>100000</v>
      </c>
      <c r="E9" s="155"/>
      <c r="F9" s="155"/>
      <c r="G9" s="155"/>
      <c r="H9" s="155"/>
      <c r="I9" s="155"/>
      <c r="J9" s="155"/>
      <c r="K9" s="155"/>
    </row>
    <row r="10" ht="20.1" customHeight="1" spans="1:11">
      <c r="A10" s="177" t="s">
        <v>96</v>
      </c>
      <c r="B10" s="177" t="s">
        <v>97</v>
      </c>
      <c r="C10" s="155">
        <v>11981810</v>
      </c>
      <c r="D10" s="155">
        <v>11981810</v>
      </c>
      <c r="E10" s="155"/>
      <c r="F10" s="155"/>
      <c r="G10" s="155"/>
      <c r="H10" s="155"/>
      <c r="I10" s="155"/>
      <c r="J10" s="155"/>
      <c r="K10" s="155"/>
    </row>
    <row r="11" ht="20.1" customHeight="1" spans="1:11">
      <c r="A11" s="177" t="s">
        <v>98</v>
      </c>
      <c r="B11" s="177" t="s">
        <v>99</v>
      </c>
      <c r="C11" s="155">
        <v>11904810</v>
      </c>
      <c r="D11" s="155">
        <v>11904810</v>
      </c>
      <c r="E11" s="155"/>
      <c r="F11" s="155"/>
      <c r="G11" s="155"/>
      <c r="H11" s="155"/>
      <c r="I11" s="155"/>
      <c r="J11" s="155"/>
      <c r="K11" s="155"/>
    </row>
    <row r="12" ht="20.1" customHeight="1" spans="1:11">
      <c r="A12" s="177" t="s">
        <v>100</v>
      </c>
      <c r="B12" s="177" t="s">
        <v>101</v>
      </c>
      <c r="C12" s="155">
        <v>5596370</v>
      </c>
      <c r="D12" s="155">
        <v>5596370</v>
      </c>
      <c r="E12" s="155"/>
      <c r="F12" s="155"/>
      <c r="G12" s="155"/>
      <c r="H12" s="155"/>
      <c r="I12" s="155"/>
      <c r="J12" s="155"/>
      <c r="K12" s="155"/>
    </row>
    <row r="13" ht="20.1" customHeight="1" spans="1:11">
      <c r="A13" s="177" t="s">
        <v>102</v>
      </c>
      <c r="B13" s="177" t="s">
        <v>103</v>
      </c>
      <c r="C13" s="155">
        <v>6308440</v>
      </c>
      <c r="D13" s="155">
        <v>6308440</v>
      </c>
      <c r="E13" s="155"/>
      <c r="F13" s="155"/>
      <c r="G13" s="155"/>
      <c r="H13" s="155"/>
      <c r="I13" s="155"/>
      <c r="J13" s="155"/>
      <c r="K13" s="155"/>
    </row>
    <row r="14" ht="20.1" customHeight="1" spans="1:11">
      <c r="A14" s="177" t="s">
        <v>104</v>
      </c>
      <c r="B14" s="177" t="s">
        <v>105</v>
      </c>
      <c r="C14" s="155">
        <v>50000</v>
      </c>
      <c r="D14" s="155">
        <v>50000</v>
      </c>
      <c r="E14" s="155"/>
      <c r="F14" s="155"/>
      <c r="G14" s="155"/>
      <c r="H14" s="155"/>
      <c r="I14" s="155"/>
      <c r="J14" s="155"/>
      <c r="K14" s="155"/>
    </row>
    <row r="15" ht="20.1" customHeight="1" spans="1:11">
      <c r="A15" s="177" t="s">
        <v>106</v>
      </c>
      <c r="B15" s="177" t="s">
        <v>107</v>
      </c>
      <c r="C15" s="155">
        <v>50000</v>
      </c>
      <c r="D15" s="155">
        <v>50000</v>
      </c>
      <c r="E15" s="155"/>
      <c r="F15" s="155"/>
      <c r="G15" s="155"/>
      <c r="H15" s="155"/>
      <c r="I15" s="155"/>
      <c r="J15" s="155"/>
      <c r="K15" s="155"/>
    </row>
    <row r="16" ht="20.1" customHeight="1" spans="1:11">
      <c r="A16" s="177" t="s">
        <v>108</v>
      </c>
      <c r="B16" s="177" t="s">
        <v>109</v>
      </c>
      <c r="C16" s="155">
        <v>27000</v>
      </c>
      <c r="D16" s="155">
        <v>27000</v>
      </c>
      <c r="E16" s="155"/>
      <c r="F16" s="155"/>
      <c r="G16" s="155"/>
      <c r="H16" s="155"/>
      <c r="I16" s="155"/>
      <c r="J16" s="155"/>
      <c r="K16" s="155"/>
    </row>
    <row r="17" ht="20.1" customHeight="1" spans="1:11">
      <c r="A17" s="177" t="s">
        <v>110</v>
      </c>
      <c r="B17" s="177" t="s">
        <v>111</v>
      </c>
      <c r="C17" s="155">
        <v>27000</v>
      </c>
      <c r="D17" s="155">
        <v>27000</v>
      </c>
      <c r="E17" s="155"/>
      <c r="F17" s="155"/>
      <c r="G17" s="155"/>
      <c r="H17" s="155"/>
      <c r="I17" s="155"/>
      <c r="J17" s="155"/>
      <c r="K17" s="155"/>
    </row>
    <row r="18" ht="20.1" customHeight="1" spans="1:11">
      <c r="A18" s="177" t="s">
        <v>112</v>
      </c>
      <c r="B18" s="177" t="s">
        <v>113</v>
      </c>
      <c r="C18" s="155">
        <v>154000</v>
      </c>
      <c r="D18" s="155">
        <v>154000</v>
      </c>
      <c r="E18" s="155"/>
      <c r="F18" s="155"/>
      <c r="G18" s="155"/>
      <c r="H18" s="155"/>
      <c r="I18" s="155"/>
      <c r="J18" s="155"/>
      <c r="K18" s="155"/>
    </row>
    <row r="19" ht="20.1" customHeight="1" spans="1:11">
      <c r="A19" s="177" t="s">
        <v>114</v>
      </c>
      <c r="B19" s="177" t="s">
        <v>115</v>
      </c>
      <c r="C19" s="155">
        <v>154000</v>
      </c>
      <c r="D19" s="155">
        <v>154000</v>
      </c>
      <c r="E19" s="155"/>
      <c r="F19" s="155"/>
      <c r="G19" s="155"/>
      <c r="H19" s="155"/>
      <c r="I19" s="155"/>
      <c r="J19" s="155"/>
      <c r="K19" s="155"/>
    </row>
    <row r="20" ht="20.1" customHeight="1" spans="1:11">
      <c r="A20" s="177" t="s">
        <v>116</v>
      </c>
      <c r="B20" s="177" t="s">
        <v>117</v>
      </c>
      <c r="C20" s="155">
        <v>154000</v>
      </c>
      <c r="D20" s="155">
        <v>154000</v>
      </c>
      <c r="E20" s="155"/>
      <c r="F20" s="155"/>
      <c r="G20" s="155"/>
      <c r="H20" s="155"/>
      <c r="I20" s="155"/>
      <c r="J20" s="155"/>
      <c r="K20" s="155"/>
    </row>
    <row r="21" ht="23.25" customHeight="1" spans="1:11">
      <c r="A21" s="183" t="s">
        <v>118</v>
      </c>
      <c r="B21" s="183"/>
      <c r="C21" s="183"/>
      <c r="D21" s="183"/>
      <c r="E21" s="183"/>
      <c r="F21" s="183"/>
      <c r="G21" s="183"/>
      <c r="H21" s="183"/>
      <c r="I21" s="183"/>
      <c r="J21" s="183"/>
      <c r="K21" s="183"/>
    </row>
  </sheetData>
  <mergeCells count="14">
    <mergeCell ref="A1:K1"/>
    <mergeCell ref="A3:B3"/>
    <mergeCell ref="A4:B4"/>
    <mergeCell ref="A6:B6"/>
    <mergeCell ref="A21:K21"/>
    <mergeCell ref="C4:C5"/>
    <mergeCell ref="D4:D5"/>
    <mergeCell ref="E4:E5"/>
    <mergeCell ref="F4:F5"/>
    <mergeCell ref="G4:G5"/>
    <mergeCell ref="H4:H5"/>
    <mergeCell ref="I4:I5"/>
    <mergeCell ref="J4:J5"/>
    <mergeCell ref="K4:K5"/>
  </mergeCells>
  <printOptions horizontalCentered="1"/>
  <pageMargins left="0.588888888888889" right="0.588888888888889" top="0.788888888888889" bottom="0.788888888888889" header="0.5" footer="0.5"/>
  <pageSetup paperSize="9" fitToHeight="100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showGridLines="0" showZeros="0" workbookViewId="0">
      <selection activeCell="D6" sqref="D6"/>
    </sheetView>
  </sheetViews>
  <sheetFormatPr defaultColWidth="9.16666666666667" defaultRowHeight="12.75" customHeight="1" outlineLevelCol="7"/>
  <cols>
    <col min="1" max="1" width="11.8333333333333" customWidth="1"/>
    <col min="2" max="2" width="36.1666666666667" customWidth="1"/>
    <col min="3" max="3" width="14.3333333333333" customWidth="1"/>
    <col min="4" max="4" width="16.6666666666667" customWidth="1"/>
    <col min="5" max="5" width="14.5" customWidth="1"/>
    <col min="6" max="6" width="17" customWidth="1"/>
    <col min="7" max="7" width="16.8333333333333" customWidth="1"/>
    <col min="8" max="8" width="27.3333333333333" customWidth="1"/>
    <col min="9" max="252" width="9.16666666666667" customWidth="1"/>
  </cols>
  <sheetData>
    <row r="1" ht="35.25" customHeight="1" spans="1:8">
      <c r="A1" s="1" t="s">
        <v>13</v>
      </c>
      <c r="B1" s="1"/>
      <c r="C1" s="1"/>
      <c r="D1" s="1"/>
      <c r="E1" s="1"/>
      <c r="F1" s="1"/>
      <c r="G1" s="1"/>
      <c r="H1" s="1"/>
    </row>
    <row r="2" ht="19.5" customHeight="1" spans="1:8">
      <c r="A2" s="1"/>
      <c r="B2" s="1"/>
      <c r="C2" s="1"/>
      <c r="D2" s="1"/>
      <c r="E2" s="1"/>
      <c r="F2" s="1"/>
      <c r="G2" s="1"/>
      <c r="H2" s="63" t="s">
        <v>119</v>
      </c>
    </row>
    <row r="3" ht="13.5" customHeight="1" spans="1:8">
      <c r="A3" s="3" t="s">
        <v>31</v>
      </c>
      <c r="B3" s="3"/>
      <c r="C3" s="173"/>
      <c r="D3" s="173"/>
      <c r="E3" s="173"/>
      <c r="F3" s="173"/>
      <c r="G3" s="173"/>
      <c r="H3" s="63" t="s">
        <v>32</v>
      </c>
    </row>
    <row r="4" ht="21" customHeight="1" spans="1:8">
      <c r="A4" s="174" t="s">
        <v>37</v>
      </c>
      <c r="B4" s="174"/>
      <c r="C4" s="66" t="s">
        <v>89</v>
      </c>
      <c r="D4" s="66" t="s">
        <v>120</v>
      </c>
      <c r="E4" s="66" t="s">
        <v>121</v>
      </c>
      <c r="F4" s="66" t="s">
        <v>122</v>
      </c>
      <c r="G4" s="66" t="s">
        <v>123</v>
      </c>
      <c r="H4" s="66" t="s">
        <v>124</v>
      </c>
    </row>
    <row r="5" ht="36.75" customHeight="1" spans="1:8">
      <c r="A5" s="66" t="s">
        <v>87</v>
      </c>
      <c r="B5" s="66" t="s">
        <v>88</v>
      </c>
      <c r="C5" s="66"/>
      <c r="D5" s="66"/>
      <c r="E5" s="66"/>
      <c r="F5" s="66"/>
      <c r="G5" s="66"/>
      <c r="H5" s="66"/>
    </row>
    <row r="6" ht="20.1" customHeight="1" spans="1:8">
      <c r="A6" s="175" t="s">
        <v>89</v>
      </c>
      <c r="B6" s="176"/>
      <c r="C6" s="151">
        <v>16137212.41</v>
      </c>
      <c r="D6" s="151">
        <v>7337494.41</v>
      </c>
      <c r="E6" s="151">
        <v>8799718</v>
      </c>
      <c r="F6" s="151"/>
      <c r="G6" s="151"/>
      <c r="H6" s="151"/>
    </row>
    <row r="7" ht="20.1" customHeight="1" spans="1:8">
      <c r="A7" s="177" t="s">
        <v>90</v>
      </c>
      <c r="B7" s="177" t="s">
        <v>91</v>
      </c>
      <c r="C7" s="151">
        <v>100000</v>
      </c>
      <c r="D7" s="151">
        <v>100000</v>
      </c>
      <c r="E7" s="151">
        <v>0</v>
      </c>
      <c r="F7" s="151"/>
      <c r="G7" s="151"/>
      <c r="H7" s="151"/>
    </row>
    <row r="8" ht="20.1" customHeight="1" spans="1:8">
      <c r="A8" s="177" t="s">
        <v>92</v>
      </c>
      <c r="B8" s="177" t="s">
        <v>93</v>
      </c>
      <c r="C8" s="151">
        <v>100000</v>
      </c>
      <c r="D8" s="151">
        <v>100000</v>
      </c>
      <c r="E8" s="151">
        <v>0</v>
      </c>
      <c r="F8" s="151"/>
      <c r="G8" s="151"/>
      <c r="H8" s="151"/>
    </row>
    <row r="9" ht="20.1" customHeight="1" spans="1:8">
      <c r="A9" s="177" t="s">
        <v>94</v>
      </c>
      <c r="B9" s="177" t="s">
        <v>95</v>
      </c>
      <c r="C9" s="151">
        <v>100000</v>
      </c>
      <c r="D9" s="151">
        <v>100000</v>
      </c>
      <c r="E9" s="151">
        <v>0</v>
      </c>
      <c r="F9" s="151"/>
      <c r="G9" s="151"/>
      <c r="H9" s="151"/>
    </row>
    <row r="10" ht="20.1" customHeight="1" spans="1:8">
      <c r="A10" s="177" t="s">
        <v>96</v>
      </c>
      <c r="B10" s="177" t="s">
        <v>97</v>
      </c>
      <c r="C10" s="151">
        <v>15883212.41</v>
      </c>
      <c r="D10" s="151">
        <v>7083494.41</v>
      </c>
      <c r="E10" s="151">
        <v>8799718</v>
      </c>
      <c r="F10" s="151"/>
      <c r="G10" s="151"/>
      <c r="H10" s="151"/>
    </row>
    <row r="11" ht="20.1" customHeight="1" spans="1:8">
      <c r="A11" s="177" t="s">
        <v>98</v>
      </c>
      <c r="B11" s="177" t="s">
        <v>99</v>
      </c>
      <c r="C11" s="151">
        <v>15796212.41</v>
      </c>
      <c r="D11" s="151">
        <v>7083494.41</v>
      </c>
      <c r="E11" s="151">
        <v>8712718</v>
      </c>
      <c r="F11" s="151"/>
      <c r="G11" s="151"/>
      <c r="H11" s="151"/>
    </row>
    <row r="12" ht="20.1" customHeight="1" spans="1:8">
      <c r="A12" s="177" t="s">
        <v>100</v>
      </c>
      <c r="B12" s="177" t="s">
        <v>101</v>
      </c>
      <c r="C12" s="151">
        <v>5421300</v>
      </c>
      <c r="D12" s="151">
        <v>5421300</v>
      </c>
      <c r="E12" s="151">
        <v>0</v>
      </c>
      <c r="F12" s="151"/>
      <c r="G12" s="151"/>
      <c r="H12" s="151"/>
    </row>
    <row r="13" ht="20.1" customHeight="1" spans="1:8">
      <c r="A13" s="177" t="s">
        <v>102</v>
      </c>
      <c r="B13" s="177" t="s">
        <v>103</v>
      </c>
      <c r="C13" s="151">
        <v>10374912.41</v>
      </c>
      <c r="D13" s="151">
        <v>1662194.41</v>
      </c>
      <c r="E13" s="151">
        <v>8712718</v>
      </c>
      <c r="F13" s="151"/>
      <c r="G13" s="151"/>
      <c r="H13" s="151"/>
    </row>
    <row r="14" ht="20.1" customHeight="1" spans="1:8">
      <c r="A14" s="177" t="s">
        <v>104</v>
      </c>
      <c r="B14" s="177" t="s">
        <v>105</v>
      </c>
      <c r="C14" s="151">
        <v>50000</v>
      </c>
      <c r="D14" s="151">
        <v>0</v>
      </c>
      <c r="E14" s="151">
        <v>50000</v>
      </c>
      <c r="F14" s="151"/>
      <c r="G14" s="151"/>
      <c r="H14" s="151"/>
    </row>
    <row r="15" ht="20.1" customHeight="1" spans="1:8">
      <c r="A15" s="177" t="s">
        <v>106</v>
      </c>
      <c r="B15" s="177" t="s">
        <v>107</v>
      </c>
      <c r="C15" s="151">
        <v>50000</v>
      </c>
      <c r="D15" s="151">
        <v>0</v>
      </c>
      <c r="E15" s="151">
        <v>50000</v>
      </c>
      <c r="F15" s="151"/>
      <c r="G15" s="151"/>
      <c r="H15" s="151"/>
    </row>
    <row r="16" ht="20.1" customHeight="1" spans="1:8">
      <c r="A16" s="177" t="s">
        <v>108</v>
      </c>
      <c r="B16" s="177" t="s">
        <v>109</v>
      </c>
      <c r="C16" s="151">
        <v>37000</v>
      </c>
      <c r="D16" s="151">
        <v>0</v>
      </c>
      <c r="E16" s="151">
        <v>37000</v>
      </c>
      <c r="F16" s="151"/>
      <c r="G16" s="151"/>
      <c r="H16" s="151"/>
    </row>
    <row r="17" ht="20.1" customHeight="1" spans="1:8">
      <c r="A17" s="177" t="s">
        <v>110</v>
      </c>
      <c r="B17" s="177" t="s">
        <v>111</v>
      </c>
      <c r="C17" s="151">
        <v>37000</v>
      </c>
      <c r="D17" s="151">
        <v>0</v>
      </c>
      <c r="E17" s="151">
        <v>37000</v>
      </c>
      <c r="F17" s="151"/>
      <c r="G17" s="151"/>
      <c r="H17" s="151"/>
    </row>
    <row r="18" ht="20.1" customHeight="1" spans="1:8">
      <c r="A18" s="177" t="s">
        <v>112</v>
      </c>
      <c r="B18" s="177" t="s">
        <v>113</v>
      </c>
      <c r="C18" s="151">
        <v>154000</v>
      </c>
      <c r="D18" s="151">
        <v>154000</v>
      </c>
      <c r="E18" s="151">
        <v>0</v>
      </c>
      <c r="F18" s="151"/>
      <c r="G18" s="151"/>
      <c r="H18" s="151"/>
    </row>
    <row r="19" ht="20.1" customHeight="1" spans="1:8">
      <c r="A19" s="177" t="s">
        <v>114</v>
      </c>
      <c r="B19" s="177" t="s">
        <v>115</v>
      </c>
      <c r="C19" s="151">
        <v>154000</v>
      </c>
      <c r="D19" s="151">
        <v>154000</v>
      </c>
      <c r="E19" s="151">
        <v>0</v>
      </c>
      <c r="F19" s="151"/>
      <c r="G19" s="151"/>
      <c r="H19" s="151"/>
    </row>
    <row r="20" ht="20.1" customHeight="1" spans="1:8">
      <c r="A20" s="177" t="s">
        <v>116</v>
      </c>
      <c r="B20" s="177" t="s">
        <v>117</v>
      </c>
      <c r="C20" s="151">
        <v>154000</v>
      </c>
      <c r="D20" s="151">
        <v>154000</v>
      </c>
      <c r="E20" s="151">
        <v>0</v>
      </c>
      <c r="F20" s="151"/>
      <c r="G20" s="151"/>
      <c r="H20" s="151"/>
    </row>
    <row r="21" ht="20.1" customHeight="1" spans="1:8">
      <c r="A21" s="177"/>
      <c r="B21" s="177"/>
      <c r="C21" s="151"/>
      <c r="D21" s="151"/>
      <c r="E21" s="151"/>
      <c r="F21" s="151"/>
      <c r="G21" s="151"/>
      <c r="H21" s="151"/>
    </row>
    <row r="22" ht="21.75" customHeight="1" spans="1:8">
      <c r="A22" s="27" t="s">
        <v>125</v>
      </c>
      <c r="B22" s="27"/>
      <c r="C22" s="27"/>
      <c r="D22" s="27"/>
      <c r="E22" s="27"/>
      <c r="F22" s="27"/>
      <c r="G22" s="27"/>
      <c r="H22" s="27"/>
    </row>
  </sheetData>
  <mergeCells count="11">
    <mergeCell ref="A1:H1"/>
    <mergeCell ref="A3:B3"/>
    <mergeCell ref="A4:B4"/>
    <mergeCell ref="A6:B6"/>
    <mergeCell ref="A22:H22"/>
    <mergeCell ref="C4:C5"/>
    <mergeCell ref="D4:D5"/>
    <mergeCell ref="E4:E5"/>
    <mergeCell ref="F4:F5"/>
    <mergeCell ref="G4:G5"/>
    <mergeCell ref="H4:H5"/>
  </mergeCells>
  <printOptions horizontalCentered="1"/>
  <pageMargins left="0.588888888888889" right="0.588888888888889" top="0.788888888888889" bottom="0.788888888888889" header="0.5" footer="0.5"/>
  <pageSetup paperSize="9" fitToHeight="100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selection activeCell="E34" sqref="E34"/>
    </sheetView>
  </sheetViews>
  <sheetFormatPr defaultColWidth="9.33333333333333" defaultRowHeight="11.25" outlineLevelCol="5"/>
  <cols>
    <col min="1" max="1" width="38.6666666666667" customWidth="1"/>
    <col min="2" max="2" width="20.5" customWidth="1"/>
    <col min="3" max="3" width="35.6666666666667" customWidth="1"/>
    <col min="4" max="4" width="17.3333333333333" customWidth="1"/>
    <col min="5" max="5" width="20.5" customWidth="1"/>
    <col min="6" max="6" width="20.8333333333333" customWidth="1"/>
  </cols>
  <sheetData>
    <row r="1" ht="32.25" customHeight="1" spans="1:6">
      <c r="A1" s="1" t="s">
        <v>15</v>
      </c>
      <c r="B1" s="1"/>
      <c r="C1" s="1"/>
      <c r="D1" s="1"/>
      <c r="E1" s="1"/>
      <c r="F1" s="1"/>
    </row>
    <row r="2" ht="12" spans="1:6">
      <c r="A2" s="144"/>
      <c r="B2" s="144"/>
      <c r="C2" s="144"/>
      <c r="D2" s="145"/>
      <c r="E2" s="146"/>
      <c r="F2" s="147" t="s">
        <v>126</v>
      </c>
    </row>
    <row r="3" ht="16.5" customHeight="1" spans="1:6">
      <c r="A3" s="3" t="s">
        <v>31</v>
      </c>
      <c r="B3" s="3"/>
      <c r="C3" s="5"/>
      <c r="D3" s="5"/>
      <c r="E3" s="5"/>
      <c r="F3" s="2" t="s">
        <v>32</v>
      </c>
    </row>
    <row r="4" ht="20.1" customHeight="1" spans="1:6">
      <c r="A4" s="15" t="s">
        <v>127</v>
      </c>
      <c r="B4" s="15"/>
      <c r="C4" s="13" t="s">
        <v>128</v>
      </c>
      <c r="D4" s="148"/>
      <c r="E4" s="148"/>
      <c r="F4" s="14"/>
    </row>
    <row r="5" ht="36" customHeight="1" spans="1:6">
      <c r="A5" s="15" t="s">
        <v>35</v>
      </c>
      <c r="B5" s="15" t="s">
        <v>36</v>
      </c>
      <c r="C5" s="15" t="s">
        <v>37</v>
      </c>
      <c r="D5" s="15" t="s">
        <v>89</v>
      </c>
      <c r="E5" s="66" t="s">
        <v>129</v>
      </c>
      <c r="F5" s="149" t="s">
        <v>130</v>
      </c>
    </row>
    <row r="6" ht="20.1" customHeight="1" spans="1:6">
      <c r="A6" s="26" t="s">
        <v>131</v>
      </c>
      <c r="B6" s="150">
        <v>12235810</v>
      </c>
      <c r="C6" s="19" t="s">
        <v>39</v>
      </c>
      <c r="D6" s="24">
        <v>100000</v>
      </c>
      <c r="E6" s="24">
        <v>100000</v>
      </c>
      <c r="F6" s="151"/>
    </row>
    <row r="7" ht="20.1" customHeight="1" spans="1:6">
      <c r="A7" s="19" t="s">
        <v>132</v>
      </c>
      <c r="B7" s="150"/>
      <c r="C7" s="19" t="s">
        <v>41</v>
      </c>
      <c r="D7" s="152"/>
      <c r="E7" s="152"/>
      <c r="F7" s="151"/>
    </row>
    <row r="8" ht="20.1" customHeight="1" spans="1:6">
      <c r="A8" s="19" t="s">
        <v>133</v>
      </c>
      <c r="B8" s="150"/>
      <c r="C8" s="19" t="s">
        <v>43</v>
      </c>
      <c r="D8" s="152"/>
      <c r="E8" s="152"/>
      <c r="F8" s="151"/>
    </row>
    <row r="9" ht="20.1" customHeight="1" spans="1:6">
      <c r="A9" s="153"/>
      <c r="B9" s="150"/>
      <c r="C9" s="19" t="s">
        <v>45</v>
      </c>
      <c r="D9" s="24">
        <v>15883212.41</v>
      </c>
      <c r="E9" s="24">
        <v>15883212.41</v>
      </c>
      <c r="F9" s="151"/>
    </row>
    <row r="10" ht="20.1" customHeight="1" spans="1:6">
      <c r="A10" s="17"/>
      <c r="B10" s="150"/>
      <c r="C10" s="19" t="s">
        <v>47</v>
      </c>
      <c r="D10" s="152"/>
      <c r="E10" s="152"/>
      <c r="F10" s="151"/>
    </row>
    <row r="11" ht="20.1" customHeight="1" spans="1:6">
      <c r="A11" s="17"/>
      <c r="B11" s="150"/>
      <c r="C11" s="19" t="s">
        <v>49</v>
      </c>
      <c r="D11" s="152"/>
      <c r="E11" s="152"/>
      <c r="F11" s="151"/>
    </row>
    <row r="12" ht="20.1" customHeight="1" spans="1:6">
      <c r="A12" s="17"/>
      <c r="B12" s="150"/>
      <c r="C12" s="19" t="s">
        <v>51</v>
      </c>
      <c r="D12" s="152"/>
      <c r="E12" s="152"/>
      <c r="F12" s="151"/>
    </row>
    <row r="13" ht="20.1" customHeight="1" spans="1:6">
      <c r="A13" s="17"/>
      <c r="B13" s="150"/>
      <c r="C13" s="19" t="s">
        <v>53</v>
      </c>
      <c r="D13" s="24">
        <v>154000</v>
      </c>
      <c r="E13" s="24">
        <v>154000</v>
      </c>
      <c r="F13" s="151"/>
    </row>
    <row r="14" ht="20.1" customHeight="1" spans="1:6">
      <c r="A14" s="21"/>
      <c r="B14" s="150"/>
      <c r="C14" s="19" t="s">
        <v>55</v>
      </c>
      <c r="D14" s="152"/>
      <c r="E14" s="152"/>
      <c r="F14" s="151"/>
    </row>
    <row r="15" ht="20.1" customHeight="1" spans="1:6">
      <c r="A15" s="21"/>
      <c r="B15" s="151"/>
      <c r="C15" s="19" t="s">
        <v>57</v>
      </c>
      <c r="D15" s="152"/>
      <c r="E15" s="152"/>
      <c r="F15" s="151"/>
    </row>
    <row r="16" ht="20.1" customHeight="1" spans="1:6">
      <c r="A16" s="154"/>
      <c r="B16" s="151"/>
      <c r="C16" s="19" t="s">
        <v>58</v>
      </c>
      <c r="D16" s="152"/>
      <c r="E16" s="152"/>
      <c r="F16" s="151"/>
    </row>
    <row r="17" ht="20.1" customHeight="1" spans="1:6">
      <c r="A17" s="21"/>
      <c r="B17" s="155"/>
      <c r="C17" s="19" t="s">
        <v>59</v>
      </c>
      <c r="D17" s="152"/>
      <c r="E17" s="152"/>
      <c r="F17" s="151"/>
    </row>
    <row r="18" ht="20.1" customHeight="1" spans="1:6">
      <c r="A18" s="21"/>
      <c r="B18" s="156"/>
      <c r="C18" s="19" t="s">
        <v>60</v>
      </c>
      <c r="D18" s="152"/>
      <c r="E18" s="152"/>
      <c r="F18" s="151"/>
    </row>
    <row r="19" ht="20.1" customHeight="1" spans="1:6">
      <c r="A19" s="21"/>
      <c r="B19" s="155"/>
      <c r="C19" s="19" t="s">
        <v>61</v>
      </c>
      <c r="D19" s="152"/>
      <c r="E19" s="152"/>
      <c r="F19" s="151"/>
    </row>
    <row r="20" ht="20.1" customHeight="1" spans="1:6">
      <c r="A20" s="154"/>
      <c r="B20" s="155"/>
      <c r="C20" s="19" t="s">
        <v>62</v>
      </c>
      <c r="D20" s="152"/>
      <c r="E20" s="152"/>
      <c r="F20" s="151"/>
    </row>
    <row r="21" ht="20.1" customHeight="1" spans="1:6">
      <c r="A21" s="154"/>
      <c r="B21" s="155"/>
      <c r="C21" s="19" t="s">
        <v>63</v>
      </c>
      <c r="D21" s="152"/>
      <c r="E21" s="152"/>
      <c r="F21" s="151"/>
    </row>
    <row r="22" ht="20.1" customHeight="1" spans="1:6">
      <c r="A22" s="21"/>
      <c r="B22" s="155"/>
      <c r="C22" s="19" t="s">
        <v>64</v>
      </c>
      <c r="D22" s="152"/>
      <c r="E22" s="152"/>
      <c r="F22" s="151"/>
    </row>
    <row r="23" ht="20.1" customHeight="1" spans="1:6">
      <c r="A23" s="21"/>
      <c r="B23" s="155"/>
      <c r="C23" s="19" t="s">
        <v>65</v>
      </c>
      <c r="D23" s="152"/>
      <c r="E23" s="152"/>
      <c r="F23" s="151"/>
    </row>
    <row r="24" ht="20.1" customHeight="1" spans="1:6">
      <c r="A24" s="21"/>
      <c r="B24" s="155"/>
      <c r="C24" s="19" t="s">
        <v>66</v>
      </c>
      <c r="D24" s="152"/>
      <c r="E24" s="152"/>
      <c r="F24" s="151"/>
    </row>
    <row r="25" ht="20.1" customHeight="1" spans="1:6">
      <c r="A25" s="21"/>
      <c r="B25" s="155"/>
      <c r="C25" s="19" t="s">
        <v>67</v>
      </c>
      <c r="D25" s="152"/>
      <c r="E25" s="152"/>
      <c r="F25" s="151"/>
    </row>
    <row r="26" ht="20.1" customHeight="1" spans="1:6">
      <c r="A26" s="154"/>
      <c r="B26" s="156"/>
      <c r="C26" s="19" t="s">
        <v>68</v>
      </c>
      <c r="D26" s="152"/>
      <c r="E26" s="152"/>
      <c r="F26" s="151"/>
    </row>
    <row r="27" ht="20.1" customHeight="1" spans="1:6">
      <c r="A27" s="154"/>
      <c r="B27" s="155"/>
      <c r="C27" s="157"/>
      <c r="D27" s="158"/>
      <c r="E27" s="158"/>
      <c r="F27" s="151"/>
    </row>
    <row r="28" ht="20.1" customHeight="1" spans="1:6">
      <c r="A28" s="154"/>
      <c r="B28" s="155"/>
      <c r="C28" s="19"/>
      <c r="D28" s="152"/>
      <c r="E28" s="152"/>
      <c r="F28" s="159"/>
    </row>
    <row r="29" ht="20.1" customHeight="1" spans="1:6">
      <c r="A29" s="160" t="s">
        <v>69</v>
      </c>
      <c r="B29" s="161">
        <f>B6+B9+B10+B12+B13+B14</f>
        <v>12235810</v>
      </c>
      <c r="C29" s="160" t="s">
        <v>70</v>
      </c>
      <c r="D29" s="162">
        <v>16137212.41</v>
      </c>
      <c r="E29" s="162">
        <v>16137212.41</v>
      </c>
      <c r="F29" s="163"/>
    </row>
    <row r="30" ht="20.1" customHeight="1" spans="1:6">
      <c r="A30" s="19" t="s">
        <v>134</v>
      </c>
      <c r="B30" s="18">
        <v>7092766.06</v>
      </c>
      <c r="C30" s="21" t="s">
        <v>135</v>
      </c>
      <c r="D30" s="164">
        <v>3191363.65</v>
      </c>
      <c r="E30" s="164">
        <v>3191363.65</v>
      </c>
      <c r="F30" s="165"/>
    </row>
    <row r="31" ht="20.1" customHeight="1" spans="1:6">
      <c r="A31" s="25" t="s">
        <v>136</v>
      </c>
      <c r="B31" s="18">
        <v>7092766.06</v>
      </c>
      <c r="C31" s="166"/>
      <c r="D31" s="152"/>
      <c r="E31" s="167"/>
      <c r="F31" s="163"/>
    </row>
    <row r="32" ht="20.1" customHeight="1" spans="1:6">
      <c r="A32" s="19" t="s">
        <v>137</v>
      </c>
      <c r="B32" s="155"/>
      <c r="C32" s="168"/>
      <c r="D32" s="163"/>
      <c r="E32" s="163"/>
      <c r="F32" s="163"/>
    </row>
    <row r="33" ht="20.1" customHeight="1" spans="1:6">
      <c r="A33" s="19"/>
      <c r="B33" s="155"/>
      <c r="C33" s="168"/>
      <c r="D33" s="163"/>
      <c r="E33" s="163"/>
      <c r="F33" s="163"/>
    </row>
    <row r="34" ht="20.1" customHeight="1" spans="1:6">
      <c r="A34" s="169" t="s">
        <v>75</v>
      </c>
      <c r="B34" s="156">
        <v>19328576.06</v>
      </c>
      <c r="C34" s="170" t="s">
        <v>76</v>
      </c>
      <c r="D34" s="171">
        <v>19328576.06</v>
      </c>
      <c r="E34" s="171">
        <v>19328576.06</v>
      </c>
      <c r="F34" s="163"/>
    </row>
    <row r="35" ht="20.1" customHeight="1" spans="1:6">
      <c r="A35" s="172" t="s">
        <v>138</v>
      </c>
      <c r="B35" s="172"/>
      <c r="C35" s="172"/>
      <c r="D35" s="172"/>
      <c r="E35" s="172"/>
      <c r="F35" s="172"/>
    </row>
    <row r="36" ht="20.1" customHeight="1"/>
    <row r="37" ht="20.1" customHeight="1"/>
    <row r="38" ht="20.1" customHeight="1"/>
    <row r="39" ht="20.1" customHeight="1"/>
  </sheetData>
  <mergeCells count="6">
    <mergeCell ref="A1:F1"/>
    <mergeCell ref="A2:B2"/>
    <mergeCell ref="A3:B3"/>
    <mergeCell ref="A4:B4"/>
    <mergeCell ref="C4:F4"/>
    <mergeCell ref="A35:F35"/>
  </mergeCells>
  <pageMargins left="0.75" right="0.75" top="1" bottom="1" header="0.5" footer="0.5"/>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H13" sqref="H13"/>
    </sheetView>
  </sheetViews>
  <sheetFormatPr defaultColWidth="9" defaultRowHeight="12.75"/>
  <cols>
    <col min="1" max="3" width="3.66666666666667" style="29" customWidth="1"/>
    <col min="4" max="4" width="38.5" style="29" customWidth="1"/>
    <col min="5" max="5" width="18.3333333333333" style="29" customWidth="1"/>
    <col min="6" max="6" width="20" style="29" customWidth="1"/>
    <col min="7" max="7" width="18.3333333333333" style="29" customWidth="1"/>
    <col min="8" max="8" width="18" style="29" customWidth="1"/>
    <col min="9" max="9" width="18.1666666666667" style="29" customWidth="1"/>
    <col min="10" max="10" width="18.5" style="29" customWidth="1"/>
    <col min="11" max="11" width="11.3333333333333" style="29" customWidth="1"/>
    <col min="12" max="16384" width="9.33333333333333" style="29"/>
  </cols>
  <sheetData>
    <row r="1" ht="27" spans="1:10">
      <c r="A1" s="97"/>
      <c r="B1" s="97"/>
      <c r="C1" s="97"/>
      <c r="D1" s="97"/>
      <c r="E1" s="97"/>
      <c r="F1" s="98" t="s">
        <v>17</v>
      </c>
      <c r="G1" s="97"/>
      <c r="H1" s="97"/>
      <c r="I1" s="97"/>
      <c r="J1" s="97"/>
    </row>
    <row r="2" spans="1:10">
      <c r="A2" s="97"/>
      <c r="B2" s="97"/>
      <c r="C2" s="97"/>
      <c r="D2" s="97"/>
      <c r="E2" s="97"/>
      <c r="F2" s="97"/>
      <c r="G2" s="97"/>
      <c r="H2" s="97"/>
      <c r="I2" s="97"/>
      <c r="J2" s="135" t="s">
        <v>139</v>
      </c>
    </row>
    <row r="3" ht="12" spans="1:10">
      <c r="A3" s="99" t="s">
        <v>140</v>
      </c>
      <c r="B3" s="99"/>
      <c r="C3" s="99"/>
      <c r="D3" s="99"/>
      <c r="E3" s="99"/>
      <c r="F3" s="100"/>
      <c r="G3" s="99"/>
      <c r="H3" s="99"/>
      <c r="I3" s="99"/>
      <c r="J3" s="136" t="s">
        <v>141</v>
      </c>
    </row>
    <row r="4" ht="15.4" customHeight="1" spans="1:10">
      <c r="A4" s="101" t="s">
        <v>37</v>
      </c>
      <c r="B4" s="102"/>
      <c r="C4" s="102"/>
      <c r="D4" s="103"/>
      <c r="E4" s="104" t="s">
        <v>70</v>
      </c>
      <c r="F4" s="105" t="s">
        <v>120</v>
      </c>
      <c r="G4" s="105" t="s">
        <v>121</v>
      </c>
      <c r="H4" s="105" t="s">
        <v>122</v>
      </c>
      <c r="I4" s="104" t="s">
        <v>123</v>
      </c>
      <c r="J4" s="137" t="s">
        <v>124</v>
      </c>
    </row>
    <row r="5" ht="15.4" customHeight="1" spans="1:10">
      <c r="A5" s="106" t="s">
        <v>142</v>
      </c>
      <c r="B5" s="107"/>
      <c r="C5" s="105"/>
      <c r="D5" s="108" t="s">
        <v>88</v>
      </c>
      <c r="E5" s="109"/>
      <c r="F5" s="110"/>
      <c r="G5" s="110"/>
      <c r="H5" s="110"/>
      <c r="I5" s="109"/>
      <c r="J5" s="138"/>
    </row>
    <row r="6" ht="15.4" customHeight="1" spans="1:10">
      <c r="A6" s="111"/>
      <c r="B6" s="112"/>
      <c r="C6" s="110"/>
      <c r="D6" s="113"/>
      <c r="E6" s="109"/>
      <c r="F6" s="110"/>
      <c r="G6" s="110"/>
      <c r="H6" s="110"/>
      <c r="I6" s="109"/>
      <c r="J6" s="138"/>
    </row>
    <row r="7" ht="15.4" customHeight="1" spans="1:10">
      <c r="A7" s="114"/>
      <c r="B7" s="115"/>
      <c r="C7" s="116"/>
      <c r="D7" s="117"/>
      <c r="E7" s="118"/>
      <c r="F7" s="116"/>
      <c r="G7" s="116"/>
      <c r="H7" s="116"/>
      <c r="I7" s="118"/>
      <c r="J7" s="139"/>
    </row>
    <row r="8" ht="15.4" customHeight="1" spans="1:10">
      <c r="A8" s="108" t="s">
        <v>143</v>
      </c>
      <c r="B8" s="108" t="s">
        <v>144</v>
      </c>
      <c r="C8" s="108" t="s">
        <v>145</v>
      </c>
      <c r="D8" s="119" t="s">
        <v>146</v>
      </c>
      <c r="E8" s="116" t="s">
        <v>147</v>
      </c>
      <c r="F8" s="116" t="s">
        <v>148</v>
      </c>
      <c r="G8" s="116" t="s">
        <v>149</v>
      </c>
      <c r="H8" s="116" t="s">
        <v>150</v>
      </c>
      <c r="I8" s="116" t="s">
        <v>151</v>
      </c>
      <c r="J8" s="140" t="s">
        <v>152</v>
      </c>
    </row>
    <row r="9" ht="15.4" customHeight="1" spans="1:10">
      <c r="A9" s="117"/>
      <c r="B9" s="117"/>
      <c r="C9" s="117"/>
      <c r="D9" s="119" t="s">
        <v>89</v>
      </c>
      <c r="E9" s="120">
        <v>16137212.41</v>
      </c>
      <c r="F9" s="120">
        <v>7337494.41</v>
      </c>
      <c r="G9" s="120">
        <v>8799718</v>
      </c>
      <c r="H9" s="120"/>
      <c r="I9" s="120"/>
      <c r="J9" s="141"/>
    </row>
    <row r="10" ht="15.4" customHeight="1" spans="1:10">
      <c r="A10" s="121">
        <v>201</v>
      </c>
      <c r="B10" s="122"/>
      <c r="C10" s="123"/>
      <c r="D10" s="124" t="s">
        <v>91</v>
      </c>
      <c r="E10" s="120">
        <v>100000</v>
      </c>
      <c r="F10" s="120">
        <v>100000</v>
      </c>
      <c r="G10" s="120">
        <v>0</v>
      </c>
      <c r="H10" s="120"/>
      <c r="I10" s="120"/>
      <c r="J10" s="141"/>
    </row>
    <row r="11" ht="15.4" customHeight="1" spans="1:10">
      <c r="A11" s="121">
        <v>20199</v>
      </c>
      <c r="B11" s="122"/>
      <c r="C11" s="123"/>
      <c r="D11" s="124" t="s">
        <v>93</v>
      </c>
      <c r="E11" s="120">
        <v>100000</v>
      </c>
      <c r="F11" s="120">
        <v>100000</v>
      </c>
      <c r="G11" s="120">
        <v>0</v>
      </c>
      <c r="H11" s="120"/>
      <c r="I11" s="120"/>
      <c r="J11" s="141"/>
    </row>
    <row r="12" ht="15.4" customHeight="1" spans="1:10">
      <c r="A12" s="121">
        <v>2019999</v>
      </c>
      <c r="B12" s="122"/>
      <c r="C12" s="123"/>
      <c r="D12" s="124" t="s">
        <v>95</v>
      </c>
      <c r="E12" s="120">
        <v>100000</v>
      </c>
      <c r="F12" s="120">
        <v>100000</v>
      </c>
      <c r="G12" s="120">
        <v>0</v>
      </c>
      <c r="H12" s="120"/>
      <c r="I12" s="120"/>
      <c r="J12" s="141"/>
    </row>
    <row r="13" ht="15.4" customHeight="1" spans="1:10">
      <c r="A13" s="121">
        <v>204</v>
      </c>
      <c r="B13" s="122"/>
      <c r="C13" s="123"/>
      <c r="D13" s="124" t="s">
        <v>97</v>
      </c>
      <c r="E13" s="120">
        <v>15883212.41</v>
      </c>
      <c r="F13" s="120">
        <v>7083494.41</v>
      </c>
      <c r="G13" s="120">
        <v>8799718</v>
      </c>
      <c r="H13" s="120"/>
      <c r="I13" s="120"/>
      <c r="J13" s="141"/>
    </row>
    <row r="14" ht="15.4" customHeight="1" spans="1:10">
      <c r="A14" s="121">
        <v>20405</v>
      </c>
      <c r="B14" s="122"/>
      <c r="C14" s="123"/>
      <c r="D14" s="124" t="s">
        <v>99</v>
      </c>
      <c r="E14" s="120">
        <v>15796212.41</v>
      </c>
      <c r="F14" s="120">
        <v>7083494.41</v>
      </c>
      <c r="G14" s="120">
        <v>8712718</v>
      </c>
      <c r="H14" s="120"/>
      <c r="I14" s="120"/>
      <c r="J14" s="141"/>
    </row>
    <row r="15" ht="15.4" customHeight="1" spans="1:10">
      <c r="A15" s="121">
        <v>2040501</v>
      </c>
      <c r="B15" s="122"/>
      <c r="C15" s="123"/>
      <c r="D15" s="124" t="s">
        <v>101</v>
      </c>
      <c r="E15" s="120">
        <v>5421300</v>
      </c>
      <c r="F15" s="120">
        <v>5421300</v>
      </c>
      <c r="G15" s="120">
        <v>0</v>
      </c>
      <c r="H15" s="120"/>
      <c r="I15" s="120"/>
      <c r="J15" s="141"/>
    </row>
    <row r="16" ht="15.4" customHeight="1" spans="1:10">
      <c r="A16" s="121">
        <v>2040599</v>
      </c>
      <c r="B16" s="122"/>
      <c r="C16" s="123"/>
      <c r="D16" s="124" t="s">
        <v>103</v>
      </c>
      <c r="E16" s="120">
        <v>10374912.41</v>
      </c>
      <c r="F16" s="120">
        <v>1662194.41</v>
      </c>
      <c r="G16" s="120">
        <v>8712718</v>
      </c>
      <c r="H16" s="120"/>
      <c r="I16" s="120"/>
      <c r="J16" s="141"/>
    </row>
    <row r="17" ht="15.4" customHeight="1" spans="1:10">
      <c r="A17" s="121">
        <v>20406</v>
      </c>
      <c r="B17" s="122"/>
      <c r="C17" s="123"/>
      <c r="D17" s="124" t="s">
        <v>105</v>
      </c>
      <c r="E17" s="120">
        <v>50000</v>
      </c>
      <c r="F17" s="120">
        <v>0</v>
      </c>
      <c r="G17" s="120">
        <v>50000</v>
      </c>
      <c r="H17" s="120"/>
      <c r="I17" s="120"/>
      <c r="J17" s="141"/>
    </row>
    <row r="18" ht="15.4" customHeight="1" spans="1:10">
      <c r="A18" s="121">
        <v>2040607</v>
      </c>
      <c r="B18" s="122"/>
      <c r="C18" s="123"/>
      <c r="D18" s="125" t="s">
        <v>107</v>
      </c>
      <c r="E18" s="126">
        <v>50000</v>
      </c>
      <c r="F18" s="126">
        <v>0</v>
      </c>
      <c r="G18" s="126">
        <v>50000</v>
      </c>
      <c r="H18" s="126"/>
      <c r="I18" s="126"/>
      <c r="J18" s="142"/>
    </row>
    <row r="19" ht="15.4" customHeight="1" spans="1:10">
      <c r="A19" s="121">
        <v>20499</v>
      </c>
      <c r="B19" s="122"/>
      <c r="C19" s="123"/>
      <c r="D19" s="125" t="s">
        <v>109</v>
      </c>
      <c r="E19" s="126">
        <v>37000</v>
      </c>
      <c r="F19" s="126">
        <v>0</v>
      </c>
      <c r="G19" s="126">
        <v>37000</v>
      </c>
      <c r="H19" s="126"/>
      <c r="I19" s="126"/>
      <c r="J19" s="142"/>
    </row>
    <row r="20" ht="15.4" customHeight="1" spans="1:10">
      <c r="A20" s="121">
        <v>2049901</v>
      </c>
      <c r="B20" s="122"/>
      <c r="C20" s="123"/>
      <c r="D20" s="125" t="s">
        <v>111</v>
      </c>
      <c r="E20" s="126">
        <v>37000</v>
      </c>
      <c r="F20" s="126">
        <v>0</v>
      </c>
      <c r="G20" s="126">
        <v>37000</v>
      </c>
      <c r="H20" s="126"/>
      <c r="I20" s="126"/>
      <c r="J20" s="142"/>
    </row>
    <row r="21" ht="15.4" customHeight="1" spans="1:10">
      <c r="A21" s="121">
        <v>208</v>
      </c>
      <c r="B21" s="122"/>
      <c r="C21" s="123"/>
      <c r="D21" s="125" t="s">
        <v>113</v>
      </c>
      <c r="E21" s="126">
        <v>154000</v>
      </c>
      <c r="F21" s="126">
        <v>154000</v>
      </c>
      <c r="G21" s="126">
        <v>0</v>
      </c>
      <c r="H21" s="126"/>
      <c r="I21" s="126"/>
      <c r="J21" s="142"/>
    </row>
    <row r="22" ht="15.4" customHeight="1" spans="1:10">
      <c r="A22" s="121">
        <v>20808</v>
      </c>
      <c r="B22" s="122"/>
      <c r="C22" s="123"/>
      <c r="D22" s="125" t="s">
        <v>115</v>
      </c>
      <c r="E22" s="126">
        <v>154000</v>
      </c>
      <c r="F22" s="126">
        <v>154000</v>
      </c>
      <c r="G22" s="126">
        <v>0</v>
      </c>
      <c r="H22" s="126"/>
      <c r="I22" s="126"/>
      <c r="J22" s="142"/>
    </row>
    <row r="23" ht="15.4" customHeight="1" spans="1:10">
      <c r="A23" s="121">
        <v>2080801</v>
      </c>
      <c r="B23" s="122"/>
      <c r="C23" s="123"/>
      <c r="D23" s="125" t="s">
        <v>117</v>
      </c>
      <c r="E23" s="126">
        <v>154000</v>
      </c>
      <c r="F23" s="126">
        <v>154000</v>
      </c>
      <c r="G23" s="126">
        <v>0</v>
      </c>
      <c r="H23" s="126"/>
      <c r="I23" s="126"/>
      <c r="J23" s="142"/>
    </row>
    <row r="24" ht="15.4" customHeight="1" spans="1:10">
      <c r="A24" s="127"/>
      <c r="B24" s="128"/>
      <c r="C24" s="129"/>
      <c r="D24" s="125"/>
      <c r="E24" s="126"/>
      <c r="F24" s="126"/>
      <c r="G24" s="126"/>
      <c r="H24" s="126"/>
      <c r="I24" s="126"/>
      <c r="J24" s="142"/>
    </row>
    <row r="25" ht="15.4" customHeight="1" spans="1:10">
      <c r="A25" s="130"/>
      <c r="B25" s="131"/>
      <c r="C25" s="132"/>
      <c r="D25" s="133"/>
      <c r="E25" s="134"/>
      <c r="F25" s="134"/>
      <c r="G25" s="134"/>
      <c r="H25" s="134"/>
      <c r="I25" s="134"/>
      <c r="J25" s="143"/>
    </row>
    <row r="27" ht="14.25" spans="6:6">
      <c r="F27" s="52"/>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8:A9"/>
    <mergeCell ref="B8:B9"/>
    <mergeCell ref="C8:C9"/>
    <mergeCell ref="D5:D7"/>
    <mergeCell ref="E4:E7"/>
    <mergeCell ref="F4:F7"/>
    <mergeCell ref="G4:G7"/>
    <mergeCell ref="H4:H7"/>
    <mergeCell ref="I4:I7"/>
    <mergeCell ref="J4:J7"/>
    <mergeCell ref="A5:C7"/>
  </mergeCells>
  <pageMargins left="0.75" right="0.75" top="0.979166666666667" bottom="0.979166666666667" header="0.509027777777778" footer="0.509027777777778"/>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showGridLines="0" showZeros="0" workbookViewId="0">
      <selection activeCell="F6" sqref="F6"/>
    </sheetView>
  </sheetViews>
  <sheetFormatPr defaultColWidth="9.16666666666667" defaultRowHeight="12.75" customHeight="1" outlineLevelCol="7"/>
  <cols>
    <col min="1" max="1" width="12.3333333333333" customWidth="1"/>
    <col min="2" max="2" width="30.6666666666667" customWidth="1"/>
    <col min="3" max="3" width="19.6666666666667" customWidth="1"/>
    <col min="4" max="4" width="20.3333333333333" customWidth="1"/>
    <col min="5" max="5" width="22.1666666666667" customWidth="1"/>
    <col min="6" max="6" width="22.8333333333333" customWidth="1"/>
    <col min="7" max="7" width="23.6666666666667" customWidth="1"/>
    <col min="8" max="8" width="21.3333333333333" customWidth="1"/>
  </cols>
  <sheetData>
    <row r="1" ht="27" customHeight="1" spans="1:8">
      <c r="A1" s="94" t="s">
        <v>19</v>
      </c>
      <c r="B1" s="94"/>
      <c r="C1" s="94"/>
      <c r="D1" s="94"/>
      <c r="E1" s="94"/>
      <c r="F1" s="94"/>
      <c r="G1" s="94"/>
      <c r="H1" s="94"/>
    </row>
    <row r="2" ht="13.5" customHeight="1" spans="1:8">
      <c r="A2" s="94"/>
      <c r="B2" s="94"/>
      <c r="C2" s="94"/>
      <c r="D2" s="94"/>
      <c r="E2" s="94"/>
      <c r="F2" s="94"/>
      <c r="G2" s="94"/>
      <c r="H2" s="63" t="s">
        <v>153</v>
      </c>
    </row>
    <row r="3" ht="18" customHeight="1" spans="1:8">
      <c r="A3" s="3" t="s">
        <v>31</v>
      </c>
      <c r="B3" s="3"/>
      <c r="C3" s="64"/>
      <c r="D3" s="64"/>
      <c r="E3" s="64"/>
      <c r="F3" s="64"/>
      <c r="G3" s="64"/>
      <c r="H3" s="65" t="s">
        <v>32</v>
      </c>
    </row>
    <row r="4" ht="22.5" customHeight="1" spans="1:8">
      <c r="A4" s="7" t="s">
        <v>35</v>
      </c>
      <c r="B4" s="7"/>
      <c r="C4" s="8" t="s">
        <v>70</v>
      </c>
      <c r="D4" s="9" t="s">
        <v>120</v>
      </c>
      <c r="E4" s="10"/>
      <c r="F4" s="11"/>
      <c r="G4" s="8" t="s">
        <v>121</v>
      </c>
      <c r="H4" s="8" t="s">
        <v>154</v>
      </c>
    </row>
    <row r="5" ht="33.75" customHeight="1" spans="1:8">
      <c r="A5" s="7" t="s">
        <v>87</v>
      </c>
      <c r="B5" s="7" t="s">
        <v>88</v>
      </c>
      <c r="C5" s="12"/>
      <c r="D5" s="7" t="s">
        <v>155</v>
      </c>
      <c r="E5" s="7" t="s">
        <v>156</v>
      </c>
      <c r="F5" s="7" t="s">
        <v>157</v>
      </c>
      <c r="G5" s="12"/>
      <c r="H5" s="12"/>
    </row>
    <row r="6" ht="20.1" customHeight="1" spans="1:8">
      <c r="A6" s="95"/>
      <c r="B6" s="95" t="s">
        <v>89</v>
      </c>
      <c r="C6" s="20">
        <v>16137212.41</v>
      </c>
      <c r="D6" s="20">
        <v>7337494.41</v>
      </c>
      <c r="E6" s="20">
        <v>4657055</v>
      </c>
      <c r="F6" s="20">
        <v>2680439.41</v>
      </c>
      <c r="G6" s="20">
        <v>8799718</v>
      </c>
      <c r="H6" s="96"/>
    </row>
    <row r="7" ht="20.1" customHeight="1" spans="1:8">
      <c r="A7" s="95" t="s">
        <v>90</v>
      </c>
      <c r="B7" s="95" t="s">
        <v>91</v>
      </c>
      <c r="C7" s="20">
        <v>100000</v>
      </c>
      <c r="D7" s="20">
        <v>100000</v>
      </c>
      <c r="E7" s="20">
        <v>0</v>
      </c>
      <c r="F7" s="20">
        <v>100000</v>
      </c>
      <c r="G7" s="20">
        <v>0</v>
      </c>
      <c r="H7" s="96"/>
    </row>
    <row r="8" ht="20.1" customHeight="1" spans="1:8">
      <c r="A8" s="95" t="s">
        <v>92</v>
      </c>
      <c r="B8" s="95" t="s">
        <v>93</v>
      </c>
      <c r="C8" s="20">
        <v>100000</v>
      </c>
      <c r="D8" s="20">
        <v>100000</v>
      </c>
      <c r="E8" s="20">
        <v>0</v>
      </c>
      <c r="F8" s="20">
        <v>100000</v>
      </c>
      <c r="G8" s="20">
        <v>0</v>
      </c>
      <c r="H8" s="96"/>
    </row>
    <row r="9" ht="20.1" customHeight="1" spans="1:8">
      <c r="A9" s="95" t="s">
        <v>94</v>
      </c>
      <c r="B9" s="95" t="s">
        <v>95</v>
      </c>
      <c r="C9" s="20">
        <v>100000</v>
      </c>
      <c r="D9" s="20">
        <v>100000</v>
      </c>
      <c r="E9" s="20">
        <v>0</v>
      </c>
      <c r="F9" s="20">
        <v>100000</v>
      </c>
      <c r="G9" s="20">
        <v>0</v>
      </c>
      <c r="H9" s="96"/>
    </row>
    <row r="10" ht="20.1" customHeight="1" spans="1:8">
      <c r="A10" s="95" t="s">
        <v>96</v>
      </c>
      <c r="B10" s="95" t="s">
        <v>97</v>
      </c>
      <c r="C10" s="20">
        <v>15883212.41</v>
      </c>
      <c r="D10" s="20">
        <v>7083494.41</v>
      </c>
      <c r="E10" s="20">
        <v>4503055</v>
      </c>
      <c r="F10" s="20">
        <v>2580439.41</v>
      </c>
      <c r="G10" s="20">
        <v>8799718</v>
      </c>
      <c r="H10" s="96"/>
    </row>
    <row r="11" ht="20.1" customHeight="1" spans="1:8">
      <c r="A11" s="95" t="s">
        <v>98</v>
      </c>
      <c r="B11" s="95" t="s">
        <v>99</v>
      </c>
      <c r="C11" s="20">
        <v>15796212.41</v>
      </c>
      <c r="D11" s="20">
        <v>7083494.41</v>
      </c>
      <c r="E11" s="20">
        <v>4503055</v>
      </c>
      <c r="F11" s="20">
        <v>2580439.41</v>
      </c>
      <c r="G11" s="20">
        <v>8712718</v>
      </c>
      <c r="H11" s="96"/>
    </row>
    <row r="12" ht="20.1" customHeight="1" spans="1:8">
      <c r="A12" s="95" t="s">
        <v>100</v>
      </c>
      <c r="B12" s="95" t="s">
        <v>101</v>
      </c>
      <c r="C12" s="20">
        <v>5421300</v>
      </c>
      <c r="D12" s="20">
        <v>5421300</v>
      </c>
      <c r="E12" s="20">
        <v>4503055</v>
      </c>
      <c r="F12" s="20">
        <v>918245</v>
      </c>
      <c r="G12" s="20">
        <v>0</v>
      </c>
      <c r="H12" s="96"/>
    </row>
    <row r="13" ht="20.1" customHeight="1" spans="1:8">
      <c r="A13" s="95" t="s">
        <v>102</v>
      </c>
      <c r="B13" s="95" t="s">
        <v>103</v>
      </c>
      <c r="C13" s="20">
        <v>10374912.41</v>
      </c>
      <c r="D13" s="20">
        <v>1662194.41</v>
      </c>
      <c r="E13" s="20">
        <v>0</v>
      </c>
      <c r="F13" s="20">
        <v>1662194.41</v>
      </c>
      <c r="G13" s="20">
        <v>8712718</v>
      </c>
      <c r="H13" s="96"/>
    </row>
    <row r="14" ht="20.1" customHeight="1" spans="1:8">
      <c r="A14" s="95" t="s">
        <v>104</v>
      </c>
      <c r="B14" s="95" t="s">
        <v>105</v>
      </c>
      <c r="C14" s="20">
        <v>50000</v>
      </c>
      <c r="D14" s="20">
        <v>0</v>
      </c>
      <c r="E14" s="20">
        <v>0</v>
      </c>
      <c r="F14" s="20">
        <v>0</v>
      </c>
      <c r="G14" s="20">
        <v>50000</v>
      </c>
      <c r="H14" s="96"/>
    </row>
    <row r="15" ht="20.1" customHeight="1" spans="1:8">
      <c r="A15" s="95" t="s">
        <v>106</v>
      </c>
      <c r="B15" s="95" t="s">
        <v>107</v>
      </c>
      <c r="C15" s="20">
        <v>50000</v>
      </c>
      <c r="D15" s="20">
        <v>0</v>
      </c>
      <c r="E15" s="20">
        <v>0</v>
      </c>
      <c r="F15" s="20">
        <v>0</v>
      </c>
      <c r="G15" s="20">
        <v>50000</v>
      </c>
      <c r="H15" s="96"/>
    </row>
    <row r="16" ht="20.1" customHeight="1" spans="1:8">
      <c r="A16" s="95" t="s">
        <v>108</v>
      </c>
      <c r="B16" s="95" t="s">
        <v>109</v>
      </c>
      <c r="C16" s="20">
        <v>37000</v>
      </c>
      <c r="D16" s="20">
        <v>0</v>
      </c>
      <c r="E16" s="20">
        <v>0</v>
      </c>
      <c r="F16" s="20">
        <v>0</v>
      </c>
      <c r="G16" s="20">
        <v>37000</v>
      </c>
      <c r="H16" s="96"/>
    </row>
    <row r="17" ht="20.1" customHeight="1" spans="1:8">
      <c r="A17" s="95" t="s">
        <v>110</v>
      </c>
      <c r="B17" s="95" t="s">
        <v>111</v>
      </c>
      <c r="C17" s="20">
        <v>37000</v>
      </c>
      <c r="D17" s="20">
        <v>0</v>
      </c>
      <c r="E17" s="20">
        <v>0</v>
      </c>
      <c r="F17" s="20">
        <v>0</v>
      </c>
      <c r="G17" s="20">
        <v>37000</v>
      </c>
      <c r="H17" s="96"/>
    </row>
    <row r="18" ht="20.1" customHeight="1" spans="1:8">
      <c r="A18" s="95" t="s">
        <v>112</v>
      </c>
      <c r="B18" s="95" t="s">
        <v>113</v>
      </c>
      <c r="C18" s="20">
        <v>154000</v>
      </c>
      <c r="D18" s="20">
        <v>154000</v>
      </c>
      <c r="E18" s="20">
        <v>154000</v>
      </c>
      <c r="F18" s="20">
        <v>0</v>
      </c>
      <c r="G18" s="20">
        <v>0</v>
      </c>
      <c r="H18" s="96"/>
    </row>
    <row r="19" ht="20.1" customHeight="1" spans="1:8">
      <c r="A19" s="95" t="s">
        <v>114</v>
      </c>
      <c r="B19" s="95" t="s">
        <v>115</v>
      </c>
      <c r="C19" s="20">
        <v>154000</v>
      </c>
      <c r="D19" s="20">
        <v>154000</v>
      </c>
      <c r="E19" s="20">
        <v>154000</v>
      </c>
      <c r="F19" s="20">
        <v>0</v>
      </c>
      <c r="G19" s="20">
        <v>0</v>
      </c>
      <c r="H19" s="96"/>
    </row>
    <row r="20" ht="20.1" customHeight="1" spans="1:8">
      <c r="A20" s="95" t="s">
        <v>116</v>
      </c>
      <c r="B20" s="95" t="s">
        <v>117</v>
      </c>
      <c r="C20" s="20">
        <v>154000</v>
      </c>
      <c r="D20" s="20">
        <v>154000</v>
      </c>
      <c r="E20" s="20">
        <v>154000</v>
      </c>
      <c r="F20" s="20">
        <v>0</v>
      </c>
      <c r="G20" s="20">
        <v>0</v>
      </c>
      <c r="H20" s="96"/>
    </row>
    <row r="21" ht="20.1" customHeight="1" spans="1:8">
      <c r="A21" s="95"/>
      <c r="B21" s="95"/>
      <c r="C21" s="20"/>
      <c r="D21" s="20"/>
      <c r="E21" s="20"/>
      <c r="F21" s="20"/>
      <c r="G21" s="20"/>
      <c r="H21" s="96"/>
    </row>
    <row r="22" ht="20.1" customHeight="1" spans="1:8">
      <c r="A22" s="95"/>
      <c r="B22" s="95"/>
      <c r="C22" s="20"/>
      <c r="D22" s="20"/>
      <c r="E22" s="20"/>
      <c r="F22" s="20"/>
      <c r="G22" s="20"/>
      <c r="H22" s="96"/>
    </row>
    <row r="23" ht="15.75" customHeight="1" spans="1:8">
      <c r="A23" s="27" t="s">
        <v>158</v>
      </c>
      <c r="B23" s="27"/>
      <c r="C23" s="27"/>
      <c r="D23" s="27"/>
      <c r="E23" s="27"/>
      <c r="F23" s="27"/>
      <c r="G23" s="27"/>
      <c r="H23" s="27"/>
    </row>
  </sheetData>
  <mergeCells count="8">
    <mergeCell ref="A1:H1"/>
    <mergeCell ref="A3:B3"/>
    <mergeCell ref="A4:B4"/>
    <mergeCell ref="D4:F4"/>
    <mergeCell ref="A23:H23"/>
    <mergeCell ref="C4:C5"/>
    <mergeCell ref="G4:G5"/>
    <mergeCell ref="H4:H5"/>
  </mergeCells>
  <printOptions horizontalCentered="1"/>
  <pageMargins left="0.588888888888889" right="0.588888888888889" top="0.788888888888889" bottom="0.788888888888889" header="0.5" footer="0.5"/>
  <pageSetup paperSize="9" scale="95" fitToHeight="100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2"/>
  <sheetViews>
    <sheetView showGridLines="0" showZeros="0" tabSelected="1" workbookViewId="0">
      <selection activeCell="D18" sqref="D18"/>
    </sheetView>
  </sheetViews>
  <sheetFormatPr defaultColWidth="9.16666666666667" defaultRowHeight="12.75" customHeight="1" outlineLevelCol="5"/>
  <cols>
    <col min="1" max="1" width="18.6666666666667" customWidth="1"/>
    <col min="2" max="2" width="27.8333333333333" customWidth="1"/>
    <col min="3" max="3" width="19.6666666666667" customWidth="1"/>
    <col min="4" max="4" width="21.3333333333333" customWidth="1"/>
    <col min="5" max="5" width="21.5" customWidth="1"/>
    <col min="6" max="6" width="38.8333333333333" customWidth="1"/>
  </cols>
  <sheetData>
    <row r="1" ht="28.5" customHeight="1" spans="1:6">
      <c r="A1" s="29"/>
      <c r="B1" s="29"/>
      <c r="C1" s="29"/>
      <c r="D1" s="69" t="s">
        <v>21</v>
      </c>
      <c r="E1" s="29"/>
      <c r="F1" s="29"/>
    </row>
    <row r="2" ht="12" customHeight="1" spans="1:6">
      <c r="A2" s="29"/>
      <c r="B2" s="29"/>
      <c r="C2" s="29"/>
      <c r="D2" s="29"/>
      <c r="E2" s="29"/>
      <c r="F2" s="70" t="s">
        <v>159</v>
      </c>
    </row>
    <row r="3" ht="22.5" customHeight="1" spans="1:6">
      <c r="A3" s="71" t="s">
        <v>160</v>
      </c>
      <c r="B3" s="29"/>
      <c r="C3" s="29"/>
      <c r="D3" s="72" t="s">
        <v>161</v>
      </c>
      <c r="E3" s="29"/>
      <c r="F3" s="70" t="s">
        <v>32</v>
      </c>
    </row>
    <row r="4" ht="20.1" customHeight="1" spans="1:6">
      <c r="A4" s="73" t="s">
        <v>37</v>
      </c>
      <c r="B4" s="74"/>
      <c r="C4" s="75" t="s">
        <v>70</v>
      </c>
      <c r="D4" s="76" t="s">
        <v>156</v>
      </c>
      <c r="E4" s="77" t="s">
        <v>162</v>
      </c>
      <c r="F4" s="76" t="s">
        <v>154</v>
      </c>
    </row>
    <row r="5" ht="29.25" customHeight="1" spans="1:6">
      <c r="A5" s="78" t="s">
        <v>163</v>
      </c>
      <c r="B5" s="79" t="s">
        <v>88</v>
      </c>
      <c r="C5" s="80"/>
      <c r="D5" s="76"/>
      <c r="E5" s="81"/>
      <c r="F5" s="76"/>
    </row>
    <row r="6" ht="20.1" customHeight="1" spans="1:6">
      <c r="A6" s="78" t="s">
        <v>89</v>
      </c>
      <c r="B6" s="79" t="s">
        <v>89</v>
      </c>
      <c r="C6" s="82">
        <f>C7+C11+C30</f>
        <v>7337494.41</v>
      </c>
      <c r="D6" s="82">
        <f>D7+D11+D30</f>
        <v>4657055</v>
      </c>
      <c r="E6" s="82">
        <f>E7+E11+E30</f>
        <v>2680439.41</v>
      </c>
      <c r="F6" s="83" t="s">
        <v>164</v>
      </c>
    </row>
    <row r="7" ht="20.1" customHeight="1" spans="1:6">
      <c r="A7" s="84" t="s">
        <v>165</v>
      </c>
      <c r="B7" s="85" t="s">
        <v>166</v>
      </c>
      <c r="C7" s="82">
        <f>SUM(C8:C10)</f>
        <v>4478551</v>
      </c>
      <c r="D7" s="82">
        <f>SUM(D8:D10)</f>
        <v>4478551</v>
      </c>
      <c r="E7" s="86">
        <v>0</v>
      </c>
      <c r="F7" s="87" t="s">
        <v>164</v>
      </c>
    </row>
    <row r="8" ht="20.1" customHeight="1" spans="1:6">
      <c r="A8" s="84" t="s">
        <v>167</v>
      </c>
      <c r="B8" s="85" t="s">
        <v>168</v>
      </c>
      <c r="C8" s="82">
        <v>1530032</v>
      </c>
      <c r="D8" s="86">
        <v>1530032</v>
      </c>
      <c r="E8" s="86">
        <v>0</v>
      </c>
      <c r="F8" s="87" t="s">
        <v>164</v>
      </c>
    </row>
    <row r="9" ht="20.1" customHeight="1" spans="1:6">
      <c r="A9" s="84" t="s">
        <v>169</v>
      </c>
      <c r="B9" s="85" t="s">
        <v>170</v>
      </c>
      <c r="C9" s="82">
        <f>D9+E9</f>
        <v>2677254</v>
      </c>
      <c r="D9" s="86">
        <v>2677254</v>
      </c>
      <c r="E9" s="86">
        <v>0</v>
      </c>
      <c r="F9" s="87" t="s">
        <v>164</v>
      </c>
    </row>
    <row r="10" ht="20.1" customHeight="1" spans="1:6">
      <c r="A10" s="84" t="s">
        <v>171</v>
      </c>
      <c r="B10" s="85" t="s">
        <v>172</v>
      </c>
      <c r="C10" s="82">
        <f>D10+E10</f>
        <v>271265</v>
      </c>
      <c r="D10" s="86">
        <v>271265</v>
      </c>
      <c r="E10" s="86">
        <v>0</v>
      </c>
      <c r="F10" s="87" t="s">
        <v>164</v>
      </c>
    </row>
    <row r="11" ht="20.1" customHeight="1" spans="1:6">
      <c r="A11" s="84" t="s">
        <v>173</v>
      </c>
      <c r="B11" s="85" t="s">
        <v>174</v>
      </c>
      <c r="C11" s="82">
        <f>SUM(C12:C29)</f>
        <v>2680439.41</v>
      </c>
      <c r="D11" s="82">
        <f>SUM(D12:D29)</f>
        <v>0</v>
      </c>
      <c r="E11" s="82">
        <f>SUM(E12:E29)</f>
        <v>2680439.41</v>
      </c>
      <c r="F11" s="87" t="s">
        <v>164</v>
      </c>
    </row>
    <row r="12" ht="20.1" customHeight="1" spans="1:6">
      <c r="A12" s="84" t="s">
        <v>175</v>
      </c>
      <c r="B12" s="85" t="s">
        <v>176</v>
      </c>
      <c r="C12" s="82">
        <f>D12+E12</f>
        <v>105639.8</v>
      </c>
      <c r="D12" s="86">
        <v>0</v>
      </c>
      <c r="E12" s="86">
        <v>105639.8</v>
      </c>
      <c r="F12" s="87" t="s">
        <v>164</v>
      </c>
    </row>
    <row r="13" ht="20.1" customHeight="1" spans="1:6">
      <c r="A13" s="84" t="s">
        <v>177</v>
      </c>
      <c r="B13" s="85" t="s">
        <v>178</v>
      </c>
      <c r="C13" s="82">
        <f>D13+E13</f>
        <v>43061</v>
      </c>
      <c r="D13" s="86">
        <v>0</v>
      </c>
      <c r="E13" s="86">
        <v>43061</v>
      </c>
      <c r="F13" s="87" t="s">
        <v>164</v>
      </c>
    </row>
    <row r="14" ht="20.1" customHeight="1" spans="1:6">
      <c r="A14" s="84" t="s">
        <v>179</v>
      </c>
      <c r="B14" s="85" t="s">
        <v>180</v>
      </c>
      <c r="C14" s="82">
        <f>D14+E14</f>
        <v>3983.2</v>
      </c>
      <c r="D14" s="86">
        <v>0</v>
      </c>
      <c r="E14" s="86">
        <v>3983.2</v>
      </c>
      <c r="F14" s="87" t="s">
        <v>164</v>
      </c>
    </row>
    <row r="15" ht="20.1" customHeight="1" spans="1:6">
      <c r="A15" s="84" t="s">
        <v>181</v>
      </c>
      <c r="B15" s="85" t="s">
        <v>182</v>
      </c>
      <c r="C15" s="82">
        <f>D15+E15</f>
        <v>38215.48</v>
      </c>
      <c r="D15" s="86">
        <v>0</v>
      </c>
      <c r="E15" s="86">
        <v>38215.48</v>
      </c>
      <c r="F15" s="87" t="s">
        <v>164</v>
      </c>
    </row>
    <row r="16" ht="20.1" customHeight="1" spans="1:6">
      <c r="A16" s="84" t="s">
        <v>183</v>
      </c>
      <c r="B16" s="85" t="s">
        <v>184</v>
      </c>
      <c r="C16" s="82">
        <f>D16+E16</f>
        <v>46080.12</v>
      </c>
      <c r="D16" s="86">
        <v>0</v>
      </c>
      <c r="E16" s="86">
        <v>46080.12</v>
      </c>
      <c r="F16" s="87" t="s">
        <v>164</v>
      </c>
    </row>
    <row r="17" ht="20.1" customHeight="1" spans="1:6">
      <c r="A17" s="84" t="s">
        <v>185</v>
      </c>
      <c r="B17" s="85" t="s">
        <v>186</v>
      </c>
      <c r="C17" s="82">
        <f>D17+E17</f>
        <v>74999</v>
      </c>
      <c r="D17" s="86">
        <v>0</v>
      </c>
      <c r="E17" s="86">
        <v>74999</v>
      </c>
      <c r="F17" s="87" t="s">
        <v>164</v>
      </c>
    </row>
    <row r="18" ht="20.1" customHeight="1" spans="1:6">
      <c r="A18" s="84" t="s">
        <v>187</v>
      </c>
      <c r="B18" s="85" t="s">
        <v>188</v>
      </c>
      <c r="C18" s="82">
        <f>D18+E18</f>
        <v>235486.95</v>
      </c>
      <c r="D18" s="86">
        <v>0</v>
      </c>
      <c r="E18" s="86">
        <v>235486.95</v>
      </c>
      <c r="F18" s="87" t="s">
        <v>164</v>
      </c>
    </row>
    <row r="19" ht="20.1" customHeight="1" spans="1:6">
      <c r="A19" s="84" t="s">
        <v>189</v>
      </c>
      <c r="B19" s="85" t="s">
        <v>190</v>
      </c>
      <c r="C19" s="82">
        <f>D19+E19</f>
        <v>13021</v>
      </c>
      <c r="D19" s="86">
        <v>0</v>
      </c>
      <c r="E19" s="86">
        <v>13021</v>
      </c>
      <c r="F19" s="87" t="s">
        <v>164</v>
      </c>
    </row>
    <row r="20" ht="20.1" customHeight="1" spans="1:6">
      <c r="A20" s="84" t="s">
        <v>191</v>
      </c>
      <c r="B20" s="85" t="s">
        <v>192</v>
      </c>
      <c r="C20" s="82">
        <f>D20+E20</f>
        <v>29336</v>
      </c>
      <c r="D20" s="86">
        <v>0</v>
      </c>
      <c r="E20" s="86">
        <v>29336</v>
      </c>
      <c r="F20" s="87" t="s">
        <v>164</v>
      </c>
    </row>
    <row r="21" ht="20.1" customHeight="1" spans="1:6">
      <c r="A21" s="84" t="s">
        <v>193</v>
      </c>
      <c r="B21" s="85" t="s">
        <v>194</v>
      </c>
      <c r="C21" s="82">
        <f>D21+E21</f>
        <v>56061</v>
      </c>
      <c r="D21" s="86">
        <v>0</v>
      </c>
      <c r="E21" s="86">
        <v>56061</v>
      </c>
      <c r="F21" s="87" t="s">
        <v>164</v>
      </c>
    </row>
    <row r="22" ht="20.1" customHeight="1" spans="1:6">
      <c r="A22" s="84" t="s">
        <v>195</v>
      </c>
      <c r="B22" s="85" t="s">
        <v>196</v>
      </c>
      <c r="C22" s="82">
        <f>D22+E22</f>
        <v>500000</v>
      </c>
      <c r="D22" s="86">
        <v>0</v>
      </c>
      <c r="E22" s="86">
        <v>500000</v>
      </c>
      <c r="F22" s="87" t="s">
        <v>164</v>
      </c>
    </row>
    <row r="23" ht="20.1" customHeight="1" spans="1:6">
      <c r="A23" s="84" t="s">
        <v>197</v>
      </c>
      <c r="B23" s="85" t="s">
        <v>198</v>
      </c>
      <c r="C23" s="82">
        <f>D23+E23</f>
        <v>33838</v>
      </c>
      <c r="D23" s="86">
        <v>0</v>
      </c>
      <c r="E23" s="86">
        <v>33838</v>
      </c>
      <c r="F23" s="87" t="s">
        <v>164</v>
      </c>
    </row>
    <row r="24" ht="20.1" customHeight="1" spans="1:6">
      <c r="A24" s="84" t="s">
        <v>199</v>
      </c>
      <c r="B24" s="85" t="s">
        <v>200</v>
      </c>
      <c r="C24" s="82">
        <f>D24+E24</f>
        <v>129749.16</v>
      </c>
      <c r="D24" s="86">
        <v>0</v>
      </c>
      <c r="E24" s="86">
        <v>129749.16</v>
      </c>
      <c r="F24" s="87" t="s">
        <v>164</v>
      </c>
    </row>
    <row r="25" ht="20.1" customHeight="1" spans="1:6">
      <c r="A25" s="84" t="s">
        <v>201</v>
      </c>
      <c r="B25" s="85" t="s">
        <v>202</v>
      </c>
      <c r="C25" s="82">
        <f>D25+E25</f>
        <v>54480</v>
      </c>
      <c r="D25" s="86">
        <v>0</v>
      </c>
      <c r="E25" s="86">
        <v>54480</v>
      </c>
      <c r="F25" s="87" t="s">
        <v>164</v>
      </c>
    </row>
    <row r="26" ht="20.1" customHeight="1" spans="1:6">
      <c r="A26" s="84" t="s">
        <v>203</v>
      </c>
      <c r="B26" s="85" t="s">
        <v>204</v>
      </c>
      <c r="C26" s="82">
        <f>D26+E26</f>
        <v>2016</v>
      </c>
      <c r="D26" s="86">
        <v>0</v>
      </c>
      <c r="E26" s="86">
        <v>2016</v>
      </c>
      <c r="F26" s="87" t="s">
        <v>164</v>
      </c>
    </row>
    <row r="27" ht="20.1" customHeight="1" spans="1:6">
      <c r="A27" s="84" t="s">
        <v>205</v>
      </c>
      <c r="B27" s="85" t="s">
        <v>206</v>
      </c>
      <c r="C27" s="82">
        <f>D27+E27</f>
        <v>267838.76</v>
      </c>
      <c r="D27" s="86">
        <v>0</v>
      </c>
      <c r="E27" s="86">
        <v>267838.76</v>
      </c>
      <c r="F27" s="87" t="s">
        <v>164</v>
      </c>
    </row>
    <row r="28" ht="20.1" customHeight="1" spans="1:6">
      <c r="A28" s="84" t="s">
        <v>207</v>
      </c>
      <c r="B28" s="85" t="s">
        <v>208</v>
      </c>
      <c r="C28" s="82">
        <f>D28+E28</f>
        <v>322400</v>
      </c>
      <c r="D28" s="86">
        <v>0</v>
      </c>
      <c r="E28" s="86">
        <v>322400</v>
      </c>
      <c r="F28" s="87" t="s">
        <v>164</v>
      </c>
    </row>
    <row r="29" ht="20.1" customHeight="1" spans="1:6">
      <c r="A29" s="84" t="s">
        <v>209</v>
      </c>
      <c r="B29" s="85" t="s">
        <v>210</v>
      </c>
      <c r="C29" s="82">
        <f>D29+E29</f>
        <v>724233.94</v>
      </c>
      <c r="D29" s="86">
        <v>0</v>
      </c>
      <c r="E29" s="86">
        <v>724233.94</v>
      </c>
      <c r="F29" s="87" t="s">
        <v>164</v>
      </c>
    </row>
    <row r="30" ht="20.1" customHeight="1" spans="1:6">
      <c r="A30" s="84" t="s">
        <v>211</v>
      </c>
      <c r="B30" s="85" t="s">
        <v>212</v>
      </c>
      <c r="C30" s="82">
        <f>SUM(C31:C33)</f>
        <v>178504</v>
      </c>
      <c r="D30" s="82">
        <f>SUM(D31:D33)</f>
        <v>178504</v>
      </c>
      <c r="E30" s="86"/>
      <c r="F30" s="87" t="s">
        <v>164</v>
      </c>
    </row>
    <row r="31" ht="20.1" customHeight="1" spans="1:6">
      <c r="A31" s="84" t="s">
        <v>213</v>
      </c>
      <c r="B31" s="85" t="s">
        <v>214</v>
      </c>
      <c r="C31" s="86">
        <v>154000</v>
      </c>
      <c r="D31" s="86">
        <v>154000</v>
      </c>
      <c r="E31" s="86">
        <v>0</v>
      </c>
      <c r="F31" s="87" t="s">
        <v>164</v>
      </c>
    </row>
    <row r="32" ht="20.1" customHeight="1" spans="1:6">
      <c r="A32" s="84" t="s">
        <v>215</v>
      </c>
      <c r="B32" s="85" t="s">
        <v>216</v>
      </c>
      <c r="C32" s="86">
        <v>21984</v>
      </c>
      <c r="D32" s="86">
        <v>21984</v>
      </c>
      <c r="E32" s="86">
        <v>0</v>
      </c>
      <c r="F32" s="87" t="s">
        <v>164</v>
      </c>
    </row>
    <row r="33" ht="20.1" customHeight="1" spans="1:6">
      <c r="A33" s="84" t="s">
        <v>217</v>
      </c>
      <c r="B33" s="85" t="s">
        <v>218</v>
      </c>
      <c r="C33" s="86">
        <v>2520</v>
      </c>
      <c r="D33" s="86">
        <v>2520</v>
      </c>
      <c r="E33" s="86">
        <v>0</v>
      </c>
      <c r="F33" s="87" t="s">
        <v>164</v>
      </c>
    </row>
    <row r="34" ht="20.1" customHeight="1" spans="1:6">
      <c r="A34" s="88" t="s">
        <v>219</v>
      </c>
      <c r="B34" s="88"/>
      <c r="C34" s="88"/>
      <c r="D34" s="88"/>
      <c r="E34" s="88"/>
      <c r="F34" s="88"/>
    </row>
    <row r="35" ht="20.1" customHeight="1" spans="1:6">
      <c r="A35" s="89"/>
      <c r="B35" s="90"/>
      <c r="C35" s="91" t="s">
        <v>164</v>
      </c>
      <c r="D35" s="92"/>
      <c r="E35" s="91" t="s">
        <v>164</v>
      </c>
      <c r="F35" s="91" t="s">
        <v>164</v>
      </c>
    </row>
    <row r="36" ht="20.1" customHeight="1" spans="1:4">
      <c r="A36" s="89"/>
      <c r="B36" s="90"/>
      <c r="C36" s="90"/>
      <c r="D36" s="92"/>
    </row>
    <row r="37" ht="20.1" customHeight="1" spans="1:4">
      <c r="A37" s="89"/>
      <c r="B37" s="90"/>
      <c r="C37" s="90"/>
      <c r="D37" s="92"/>
    </row>
    <row r="38" ht="20.1" customHeight="1" spans="1:4">
      <c r="A38" s="89"/>
      <c r="B38" s="90"/>
      <c r="C38" s="90"/>
      <c r="D38" s="92"/>
    </row>
    <row r="39" ht="20.1" customHeight="1" spans="1:4">
      <c r="A39" s="89"/>
      <c r="B39" s="90"/>
      <c r="C39" s="90"/>
      <c r="D39" s="92"/>
    </row>
    <row r="40" ht="20.1" customHeight="1" spans="1:4">
      <c r="A40" s="89"/>
      <c r="B40" s="90"/>
      <c r="C40" s="90"/>
      <c r="D40" s="92"/>
    </row>
    <row r="41" ht="20.1" customHeight="1" spans="1:4">
      <c r="A41" s="89"/>
      <c r="B41" s="90"/>
      <c r="C41" s="90"/>
      <c r="D41" s="92"/>
    </row>
    <row r="42" ht="20.1" customHeight="1" spans="1:4">
      <c r="A42" s="89"/>
      <c r="B42" s="90"/>
      <c r="C42" s="90"/>
      <c r="D42" s="92"/>
    </row>
    <row r="43" ht="20.1" customHeight="1" spans="1:4">
      <c r="A43" s="89"/>
      <c r="B43" s="90"/>
      <c r="C43" s="90"/>
      <c r="D43" s="92"/>
    </row>
    <row r="44" ht="20.1" customHeight="1" spans="1:4">
      <c r="A44" s="89"/>
      <c r="B44" s="90"/>
      <c r="C44" s="90"/>
      <c r="D44" s="92"/>
    </row>
    <row r="45" ht="20.1" customHeight="1" spans="1:4">
      <c r="A45" s="89"/>
      <c r="B45" s="90"/>
      <c r="C45" s="90"/>
      <c r="D45" s="92"/>
    </row>
    <row r="46" ht="20.1" customHeight="1" spans="1:4">
      <c r="A46" s="89"/>
      <c r="B46" s="90"/>
      <c r="C46" s="90"/>
      <c r="D46" s="92"/>
    </row>
    <row r="47" ht="20.1" customHeight="1" spans="1:4">
      <c r="A47" s="89"/>
      <c r="B47" s="90"/>
      <c r="C47" s="90"/>
      <c r="D47" s="92"/>
    </row>
    <row r="48" ht="20.1" customHeight="1" spans="1:4">
      <c r="A48" s="89"/>
      <c r="B48" s="90"/>
      <c r="C48" s="90"/>
      <c r="D48" s="92"/>
    </row>
    <row r="49" ht="20.1" customHeight="1" spans="3:4">
      <c r="C49" s="93"/>
      <c r="D49" s="92"/>
    </row>
    <row r="50" ht="20.1" customHeight="1" spans="4:4">
      <c r="D50" s="93"/>
    </row>
    <row r="51" ht="20.1" customHeight="1"/>
    <row r="52" ht="20.25" customHeight="1"/>
  </sheetData>
  <mergeCells count="6">
    <mergeCell ref="A4:B4"/>
    <mergeCell ref="A34:F34"/>
    <mergeCell ref="C4:C5"/>
    <mergeCell ref="D4:D5"/>
    <mergeCell ref="E4:E5"/>
    <mergeCell ref="F4:F5"/>
  </mergeCells>
  <printOptions horizontalCentered="1"/>
  <pageMargins left="0.588888888888889" right="0.588888888888889" top="0.65" bottom="0.65" header="0.5" footer="0.5"/>
  <pageSetup paperSize="9" fitToHeight="100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
  <sheetViews>
    <sheetView showGridLines="0" showZeros="0" topLeftCell="A4" workbookViewId="0">
      <selection activeCell="E8" sqref="E8"/>
    </sheetView>
  </sheetViews>
  <sheetFormatPr defaultColWidth="9.16666666666667" defaultRowHeight="12.75" customHeight="1"/>
  <cols>
    <col min="1" max="1" width="19.8333333333333" customWidth="1"/>
    <col min="2" max="2" width="23.1666666666667" customWidth="1"/>
    <col min="3" max="3" width="22.3333333333333" customWidth="1"/>
    <col min="4" max="4" width="21.3333333333333" customWidth="1"/>
    <col min="5" max="5" width="24.3333333333333" customWidth="1"/>
    <col min="6" max="6" width="23" customWidth="1"/>
    <col min="7" max="7" width="20.1666666666667" customWidth="1"/>
    <col min="8" max="8" width="20.8333333333333" customWidth="1"/>
    <col min="9" max="9" width="13.6666666666667" customWidth="1"/>
    <col min="10" max="11" width="11.8333333333333" customWidth="1"/>
  </cols>
  <sheetData>
    <row r="1" ht="68.25" customHeight="1" spans="1:11">
      <c r="A1" s="62" t="s">
        <v>23</v>
      </c>
      <c r="B1" s="62"/>
      <c r="C1" s="62"/>
      <c r="D1" s="62"/>
      <c r="E1" s="62"/>
      <c r="F1" s="62"/>
      <c r="G1" s="62"/>
      <c r="H1" s="62"/>
      <c r="I1" s="68"/>
      <c r="J1" s="68"/>
      <c r="K1" s="68"/>
    </row>
    <row r="2" ht="27.75" customHeight="1" spans="1:11">
      <c r="A2" s="62"/>
      <c r="B2" s="62"/>
      <c r="C2" s="62"/>
      <c r="D2" s="62"/>
      <c r="E2" s="62"/>
      <c r="F2" s="62"/>
      <c r="G2" s="62"/>
      <c r="H2" s="63" t="s">
        <v>220</v>
      </c>
      <c r="I2" s="68"/>
      <c r="J2" s="68"/>
      <c r="K2" s="68"/>
    </row>
    <row r="3" ht="14.25" customHeight="1" spans="1:10">
      <c r="A3" s="3" t="s">
        <v>31</v>
      </c>
      <c r="B3" s="3"/>
      <c r="C3" s="64"/>
      <c r="D3" s="64"/>
      <c r="E3" s="64"/>
      <c r="F3" s="64"/>
      <c r="G3" s="64"/>
      <c r="H3" s="65" t="s">
        <v>32</v>
      </c>
      <c r="I3" s="64"/>
      <c r="J3" s="64"/>
    </row>
    <row r="4" ht="25.5" customHeight="1" spans="1:8">
      <c r="A4" s="66" t="s">
        <v>221</v>
      </c>
      <c r="B4" s="66"/>
      <c r="C4" s="66"/>
      <c r="D4" s="66"/>
      <c r="E4" s="66"/>
      <c r="F4" s="66"/>
      <c r="G4" s="66" t="s">
        <v>222</v>
      </c>
      <c r="H4" s="66" t="s">
        <v>223</v>
      </c>
    </row>
    <row r="5" ht="23.25" customHeight="1" spans="1:8">
      <c r="A5" s="66" t="s">
        <v>155</v>
      </c>
      <c r="B5" s="66" t="s">
        <v>224</v>
      </c>
      <c r="C5" s="66" t="s">
        <v>225</v>
      </c>
      <c r="D5" s="66" t="s">
        <v>226</v>
      </c>
      <c r="E5" s="66"/>
      <c r="F5" s="66"/>
      <c r="G5" s="66"/>
      <c r="H5" s="66"/>
    </row>
    <row r="6" ht="38.25" customHeight="1" spans="1:8">
      <c r="A6" s="66"/>
      <c r="B6" s="66"/>
      <c r="C6" s="66"/>
      <c r="D6" s="7" t="s">
        <v>155</v>
      </c>
      <c r="E6" s="7" t="s">
        <v>227</v>
      </c>
      <c r="F6" s="7" t="s">
        <v>228</v>
      </c>
      <c r="G6" s="66"/>
      <c r="H6" s="66"/>
    </row>
    <row r="7" ht="20.1" customHeight="1" spans="1:8">
      <c r="A7" s="16">
        <v>1</v>
      </c>
      <c r="B7" s="16">
        <v>2</v>
      </c>
      <c r="C7" s="16">
        <v>3</v>
      </c>
      <c r="D7" s="16">
        <v>4</v>
      </c>
      <c r="E7" s="16">
        <v>5</v>
      </c>
      <c r="F7" s="16">
        <v>6</v>
      </c>
      <c r="G7" s="16">
        <v>7</v>
      </c>
      <c r="H7" s="16">
        <v>8</v>
      </c>
    </row>
    <row r="8" ht="20.1" customHeight="1" spans="1:8">
      <c r="A8" s="38">
        <v>323899.76</v>
      </c>
      <c r="B8" s="16"/>
      <c r="C8" s="38">
        <v>56061</v>
      </c>
      <c r="D8" s="38">
        <v>267838.76</v>
      </c>
      <c r="E8" s="16">
        <v>0</v>
      </c>
      <c r="F8" s="38">
        <v>267838.76</v>
      </c>
      <c r="G8" s="16">
        <v>0</v>
      </c>
      <c r="H8" s="67">
        <v>29336</v>
      </c>
    </row>
    <row r="9" ht="20.25" customHeight="1" spans="1:8">
      <c r="A9" s="27" t="s">
        <v>229</v>
      </c>
      <c r="B9" s="27"/>
      <c r="C9" s="27"/>
      <c r="D9" s="27"/>
      <c r="E9" s="27"/>
      <c r="F9" s="27"/>
      <c r="G9" s="27"/>
      <c r="H9" s="27"/>
    </row>
  </sheetData>
  <mergeCells count="10">
    <mergeCell ref="A1:H1"/>
    <mergeCell ref="A3:B3"/>
    <mergeCell ref="A4:F4"/>
    <mergeCell ref="D5:F5"/>
    <mergeCell ref="A9:H9"/>
    <mergeCell ref="A5:A6"/>
    <mergeCell ref="B5:B6"/>
    <mergeCell ref="C5:C6"/>
    <mergeCell ref="G4:G6"/>
    <mergeCell ref="H4:H6"/>
  </mergeCells>
  <printOptions horizontalCentered="1"/>
  <pageMargins left="0.588888888888889" right="0.36875" top="0.788888888888889" bottom="0.788888888888889" header="0.5" footer="0.5"/>
  <pageSetup paperSize="9" scale="96" fitToHeight="100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1"/>
  <sheetViews>
    <sheetView topLeftCell="H1" workbookViewId="0">
      <selection activeCell="K15" sqref="K15"/>
    </sheetView>
  </sheetViews>
  <sheetFormatPr defaultColWidth="9" defaultRowHeight="12.75"/>
  <cols>
    <col min="1" max="1" width="31.3333333333333" style="29" customWidth="1"/>
    <col min="2" max="4" width="3.66666666666667" style="29" customWidth="1"/>
    <col min="5" max="5" width="43.6666666666667" style="29" customWidth="1"/>
    <col min="6" max="13" width="18.6666666666667" style="29" customWidth="1"/>
    <col min="14" max="17" width="15.6666666666667" style="29" customWidth="1"/>
    <col min="18" max="18" width="25" style="29" customWidth="1"/>
    <col min="19" max="27" width="15.6666666666667" style="29" customWidth="1"/>
    <col min="28" max="28" width="25" style="29" customWidth="1"/>
    <col min="29" max="29" width="11.3333333333333" style="29" customWidth="1"/>
    <col min="30" max="16384" width="9.33333333333333" style="29"/>
  </cols>
  <sheetData>
    <row r="1" ht="27" spans="1:28">
      <c r="A1" s="30"/>
      <c r="B1" s="30"/>
      <c r="C1" s="30"/>
      <c r="D1" s="30"/>
      <c r="E1" s="30"/>
      <c r="F1" s="30"/>
      <c r="G1" s="30"/>
      <c r="H1" s="30"/>
      <c r="I1" s="30"/>
      <c r="J1" s="30"/>
      <c r="K1" s="30"/>
      <c r="L1" s="30"/>
      <c r="M1" s="30"/>
      <c r="N1" s="49" t="s">
        <v>25</v>
      </c>
      <c r="O1" s="30"/>
      <c r="P1" s="30"/>
      <c r="Q1" s="30"/>
      <c r="R1" s="30"/>
      <c r="S1" s="30"/>
      <c r="T1" s="30"/>
      <c r="U1" s="30"/>
      <c r="V1" s="30"/>
      <c r="W1" s="30"/>
      <c r="X1" s="30"/>
      <c r="Y1" s="30"/>
      <c r="Z1" s="30"/>
      <c r="AA1" s="30"/>
      <c r="AB1" s="30"/>
    </row>
    <row r="2" ht="14.25" spans="1:28">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57" t="s">
        <v>230</v>
      </c>
    </row>
    <row r="3" spans="1:28">
      <c r="A3" s="31" t="s">
        <v>231</v>
      </c>
      <c r="B3" s="32"/>
      <c r="C3" s="32"/>
      <c r="D3" s="32"/>
      <c r="E3" s="32"/>
      <c r="F3" s="32"/>
      <c r="G3" s="32"/>
      <c r="H3" s="32"/>
      <c r="I3" s="32"/>
      <c r="J3" s="32"/>
      <c r="K3" s="32"/>
      <c r="L3" s="32"/>
      <c r="M3" s="32"/>
      <c r="N3" s="50" t="s">
        <v>232</v>
      </c>
      <c r="O3" s="32"/>
      <c r="P3" s="32"/>
      <c r="Q3" s="32"/>
      <c r="R3" s="32"/>
      <c r="S3" s="32"/>
      <c r="T3" s="32"/>
      <c r="U3" s="32"/>
      <c r="V3" s="32"/>
      <c r="W3" s="32"/>
      <c r="X3" s="32"/>
      <c r="Y3" s="32"/>
      <c r="Z3" s="32"/>
      <c r="AA3" s="32"/>
      <c r="AB3" s="58" t="s">
        <v>141</v>
      </c>
    </row>
    <row r="4" ht="15.4" customHeight="1" spans="1:28">
      <c r="A4" s="33" t="s">
        <v>233</v>
      </c>
      <c r="B4" s="34" t="s">
        <v>37</v>
      </c>
      <c r="C4" s="34" t="s">
        <v>164</v>
      </c>
      <c r="D4" s="34" t="s">
        <v>164</v>
      </c>
      <c r="E4" s="34" t="s">
        <v>164</v>
      </c>
      <c r="F4" s="35" t="s">
        <v>234</v>
      </c>
      <c r="G4" s="35" t="s">
        <v>164</v>
      </c>
      <c r="H4" s="35" t="s">
        <v>164</v>
      </c>
      <c r="I4" s="35" t="s">
        <v>164</v>
      </c>
      <c r="J4" s="35" t="s">
        <v>164</v>
      </c>
      <c r="K4" s="35" t="s">
        <v>164</v>
      </c>
      <c r="L4" s="35" t="s">
        <v>164</v>
      </c>
      <c r="M4" s="35" t="s">
        <v>164</v>
      </c>
      <c r="N4" s="35" t="s">
        <v>164</v>
      </c>
      <c r="O4" s="35" t="s">
        <v>164</v>
      </c>
      <c r="P4" s="35" t="s">
        <v>164</v>
      </c>
      <c r="Q4" s="35" t="s">
        <v>164</v>
      </c>
      <c r="R4" s="35" t="s">
        <v>164</v>
      </c>
      <c r="S4" s="53" t="s">
        <v>235</v>
      </c>
      <c r="T4" s="53" t="s">
        <v>164</v>
      </c>
      <c r="U4" s="53" t="s">
        <v>164</v>
      </c>
      <c r="V4" s="53" t="s">
        <v>164</v>
      </c>
      <c r="W4" s="53" t="s">
        <v>164</v>
      </c>
      <c r="X4" s="53" t="s">
        <v>164</v>
      </c>
      <c r="Y4" s="53" t="s">
        <v>164</v>
      </c>
      <c r="Z4" s="53" t="s">
        <v>164</v>
      </c>
      <c r="AA4" s="53" t="s">
        <v>164</v>
      </c>
      <c r="AB4" s="53" t="s">
        <v>164</v>
      </c>
    </row>
    <row r="5" ht="15.4" customHeight="1" spans="1:28">
      <c r="A5" s="36" t="s">
        <v>164</v>
      </c>
      <c r="B5" s="37" t="s">
        <v>37</v>
      </c>
      <c r="C5" s="37" t="s">
        <v>164</v>
      </c>
      <c r="D5" s="37" t="s">
        <v>164</v>
      </c>
      <c r="E5" s="37" t="s">
        <v>164</v>
      </c>
      <c r="F5" s="37" t="s">
        <v>236</v>
      </c>
      <c r="G5" s="37" t="s">
        <v>164</v>
      </c>
      <c r="H5" s="37" t="s">
        <v>164</v>
      </c>
      <c r="I5" s="37" t="s">
        <v>164</v>
      </c>
      <c r="J5" s="37" t="s">
        <v>237</v>
      </c>
      <c r="K5" s="37" t="s">
        <v>164</v>
      </c>
      <c r="L5" s="37" t="s">
        <v>164</v>
      </c>
      <c r="M5" s="37" t="s">
        <v>164</v>
      </c>
      <c r="N5" s="37" t="s">
        <v>238</v>
      </c>
      <c r="O5" s="37" t="s">
        <v>164</v>
      </c>
      <c r="P5" s="37" t="s">
        <v>164</v>
      </c>
      <c r="Q5" s="37" t="s">
        <v>164</v>
      </c>
      <c r="R5" s="37" t="s">
        <v>239</v>
      </c>
      <c r="S5" s="37" t="s">
        <v>236</v>
      </c>
      <c r="T5" s="37" t="s">
        <v>164</v>
      </c>
      <c r="U5" s="37" t="s">
        <v>164</v>
      </c>
      <c r="V5" s="37" t="s">
        <v>237</v>
      </c>
      <c r="W5" s="37" t="s">
        <v>164</v>
      </c>
      <c r="X5" s="37" t="s">
        <v>164</v>
      </c>
      <c r="Y5" s="37" t="s">
        <v>238</v>
      </c>
      <c r="Z5" s="37" t="s">
        <v>164</v>
      </c>
      <c r="AA5" s="37" t="s">
        <v>164</v>
      </c>
      <c r="AB5" s="59" t="s">
        <v>239</v>
      </c>
    </row>
    <row r="6" ht="15.4" customHeight="1" spans="1:28">
      <c r="A6" s="36" t="s">
        <v>164</v>
      </c>
      <c r="B6" s="37" t="s">
        <v>142</v>
      </c>
      <c r="C6" s="37" t="s">
        <v>164</v>
      </c>
      <c r="D6" s="37" t="s">
        <v>164</v>
      </c>
      <c r="E6" s="37" t="s">
        <v>88</v>
      </c>
      <c r="F6" s="37" t="s">
        <v>240</v>
      </c>
      <c r="G6" s="37" t="s">
        <v>241</v>
      </c>
      <c r="H6" s="37" t="s">
        <v>242</v>
      </c>
      <c r="I6" s="37" t="s">
        <v>243</v>
      </c>
      <c r="J6" s="37" t="s">
        <v>240</v>
      </c>
      <c r="K6" s="37" t="s">
        <v>241</v>
      </c>
      <c r="L6" s="37" t="s">
        <v>242</v>
      </c>
      <c r="M6" s="37" t="s">
        <v>243</v>
      </c>
      <c r="N6" s="37" t="s">
        <v>240</v>
      </c>
      <c r="O6" s="37" t="s">
        <v>241</v>
      </c>
      <c r="P6" s="37" t="s">
        <v>242</v>
      </c>
      <c r="Q6" s="37" t="s">
        <v>243</v>
      </c>
      <c r="R6" s="37" t="s">
        <v>164</v>
      </c>
      <c r="S6" s="37" t="s">
        <v>244</v>
      </c>
      <c r="T6" s="37" t="s">
        <v>245</v>
      </c>
      <c r="U6" s="37" t="s">
        <v>246</v>
      </c>
      <c r="V6" s="37" t="s">
        <v>244</v>
      </c>
      <c r="W6" s="37" t="s">
        <v>245</v>
      </c>
      <c r="X6" s="37" t="s">
        <v>246</v>
      </c>
      <c r="Y6" s="37" t="s">
        <v>244</v>
      </c>
      <c r="Z6" s="37" t="s">
        <v>245</v>
      </c>
      <c r="AA6" s="37" t="s">
        <v>246</v>
      </c>
      <c r="AB6" s="59" t="s">
        <v>239</v>
      </c>
    </row>
    <row r="7" ht="15.4" customHeight="1" spans="1:28">
      <c r="A7" s="36" t="s">
        <v>164</v>
      </c>
      <c r="B7" s="37" t="s">
        <v>164</v>
      </c>
      <c r="C7" s="37" t="s">
        <v>164</v>
      </c>
      <c r="D7" s="37" t="s">
        <v>164</v>
      </c>
      <c r="E7" s="37" t="s">
        <v>164</v>
      </c>
      <c r="F7" s="37" t="s">
        <v>164</v>
      </c>
      <c r="G7" s="37" t="s">
        <v>164</v>
      </c>
      <c r="H7" s="37" t="s">
        <v>164</v>
      </c>
      <c r="I7" s="37" t="s">
        <v>164</v>
      </c>
      <c r="J7" s="37" t="s">
        <v>164</v>
      </c>
      <c r="K7" s="37" t="s">
        <v>164</v>
      </c>
      <c r="L7" s="37" t="s">
        <v>164</v>
      </c>
      <c r="M7" s="37" t="s">
        <v>164</v>
      </c>
      <c r="N7" s="37" t="s">
        <v>164</v>
      </c>
      <c r="O7" s="37" t="s">
        <v>164</v>
      </c>
      <c r="P7" s="37" t="s">
        <v>164</v>
      </c>
      <c r="Q7" s="37" t="s">
        <v>164</v>
      </c>
      <c r="R7" s="37" t="s">
        <v>164</v>
      </c>
      <c r="S7" s="37" t="s">
        <v>164</v>
      </c>
      <c r="T7" s="37" t="s">
        <v>164</v>
      </c>
      <c r="U7" s="37" t="s">
        <v>164</v>
      </c>
      <c r="V7" s="37" t="s">
        <v>164</v>
      </c>
      <c r="W7" s="37" t="s">
        <v>164</v>
      </c>
      <c r="X7" s="37" t="s">
        <v>164</v>
      </c>
      <c r="Y7" s="37" t="s">
        <v>164</v>
      </c>
      <c r="Z7" s="37" t="s">
        <v>164</v>
      </c>
      <c r="AA7" s="37" t="s">
        <v>164</v>
      </c>
      <c r="AB7" s="59" t="s">
        <v>164</v>
      </c>
    </row>
    <row r="8" ht="30.75" customHeight="1" spans="1:28">
      <c r="A8" s="36" t="s">
        <v>164</v>
      </c>
      <c r="B8" s="37" t="s">
        <v>164</v>
      </c>
      <c r="C8" s="37" t="s">
        <v>164</v>
      </c>
      <c r="D8" s="37" t="s">
        <v>164</v>
      </c>
      <c r="E8" s="37" t="s">
        <v>164</v>
      </c>
      <c r="F8" s="37" t="s">
        <v>164</v>
      </c>
      <c r="G8" s="37" t="s">
        <v>164</v>
      </c>
      <c r="H8" s="37" t="s">
        <v>164</v>
      </c>
      <c r="I8" s="37" t="s">
        <v>164</v>
      </c>
      <c r="J8" s="37" t="s">
        <v>164</v>
      </c>
      <c r="K8" s="37" t="s">
        <v>164</v>
      </c>
      <c r="L8" s="37" t="s">
        <v>164</v>
      </c>
      <c r="M8" s="37" t="s">
        <v>164</v>
      </c>
      <c r="N8" s="37" t="s">
        <v>164</v>
      </c>
      <c r="O8" s="37" t="s">
        <v>164</v>
      </c>
      <c r="P8" s="37" t="s">
        <v>164</v>
      </c>
      <c r="Q8" s="37" t="s">
        <v>164</v>
      </c>
      <c r="R8" s="37" t="s">
        <v>164</v>
      </c>
      <c r="S8" s="37" t="s">
        <v>164</v>
      </c>
      <c r="T8" s="37" t="s">
        <v>164</v>
      </c>
      <c r="U8" s="37" t="s">
        <v>164</v>
      </c>
      <c r="V8" s="37" t="s">
        <v>164</v>
      </c>
      <c r="W8" s="37" t="s">
        <v>164</v>
      </c>
      <c r="X8" s="37" t="s">
        <v>164</v>
      </c>
      <c r="Y8" s="37" t="s">
        <v>164</v>
      </c>
      <c r="Z8" s="37" t="s">
        <v>164</v>
      </c>
      <c r="AA8" s="37" t="s">
        <v>164</v>
      </c>
      <c r="AB8" s="59" t="s">
        <v>164</v>
      </c>
    </row>
    <row r="9" ht="15.4" customHeight="1" spans="1:28">
      <c r="A9" s="36" t="s">
        <v>164</v>
      </c>
      <c r="B9" s="37" t="s">
        <v>143</v>
      </c>
      <c r="C9" s="37" t="s">
        <v>144</v>
      </c>
      <c r="D9" s="37" t="s">
        <v>145</v>
      </c>
      <c r="E9" s="37" t="s">
        <v>146</v>
      </c>
      <c r="F9" s="37" t="s">
        <v>147</v>
      </c>
      <c r="G9" s="37" t="s">
        <v>148</v>
      </c>
      <c r="H9" s="37" t="s">
        <v>149</v>
      </c>
      <c r="I9" s="37" t="s">
        <v>150</v>
      </c>
      <c r="J9" s="37" t="s">
        <v>151</v>
      </c>
      <c r="K9" s="37" t="s">
        <v>152</v>
      </c>
      <c r="L9" s="37" t="s">
        <v>247</v>
      </c>
      <c r="M9" s="37" t="s">
        <v>248</v>
      </c>
      <c r="N9" s="37" t="s">
        <v>249</v>
      </c>
      <c r="O9" s="37" t="s">
        <v>250</v>
      </c>
      <c r="P9" s="37" t="s">
        <v>251</v>
      </c>
      <c r="Q9" s="37" t="s">
        <v>252</v>
      </c>
      <c r="R9" s="37" t="s">
        <v>253</v>
      </c>
      <c r="S9" s="37" t="s">
        <v>254</v>
      </c>
      <c r="T9" s="37" t="s">
        <v>255</v>
      </c>
      <c r="U9" s="37" t="s">
        <v>256</v>
      </c>
      <c r="V9" s="37" t="s">
        <v>257</v>
      </c>
      <c r="W9" s="37" t="s">
        <v>258</v>
      </c>
      <c r="X9" s="37" t="s">
        <v>259</v>
      </c>
      <c r="Y9" s="37" t="s">
        <v>260</v>
      </c>
      <c r="Z9" s="37" t="s">
        <v>261</v>
      </c>
      <c r="AA9" s="37" t="s">
        <v>262</v>
      </c>
      <c r="AB9" s="59" t="s">
        <v>263</v>
      </c>
    </row>
    <row r="10" ht="15.4" customHeight="1" spans="1:28">
      <c r="A10" s="36" t="s">
        <v>164</v>
      </c>
      <c r="B10" s="37" t="s">
        <v>164</v>
      </c>
      <c r="C10" s="37" t="s">
        <v>164</v>
      </c>
      <c r="D10" s="37" t="s">
        <v>164</v>
      </c>
      <c r="E10" s="37" t="s">
        <v>89</v>
      </c>
      <c r="F10" s="38">
        <v>323899.76</v>
      </c>
      <c r="G10" s="38"/>
      <c r="H10" s="38">
        <v>267838.76</v>
      </c>
      <c r="I10" s="38">
        <v>56061</v>
      </c>
      <c r="J10" s="51">
        <v>306439.08</v>
      </c>
      <c r="K10" s="38"/>
      <c r="L10" s="51">
        <v>257893.11</v>
      </c>
      <c r="M10" s="38">
        <v>48545.97</v>
      </c>
      <c r="N10" s="38">
        <f>F10-J10</f>
        <v>17460.68</v>
      </c>
      <c r="O10" s="38"/>
      <c r="P10" s="38">
        <f t="shared" ref="P10:Q14" si="0">H10-L10</f>
        <v>9945.65000000002</v>
      </c>
      <c r="Q10" s="38">
        <f t="shared" si="0"/>
        <v>7515.03</v>
      </c>
      <c r="R10" s="43" t="s">
        <v>264</v>
      </c>
      <c r="S10" s="54"/>
      <c r="T10" s="54">
        <v>9</v>
      </c>
      <c r="U10" s="54">
        <v>200</v>
      </c>
      <c r="V10" s="54"/>
      <c r="W10" s="54">
        <v>9</v>
      </c>
      <c r="X10" s="54">
        <v>200</v>
      </c>
      <c r="Y10" s="38"/>
      <c r="Z10" s="54"/>
      <c r="AA10" s="54">
        <v>200</v>
      </c>
      <c r="AB10" s="43" t="s">
        <v>264</v>
      </c>
    </row>
    <row r="11" ht="15.4" customHeight="1" spans="1:28">
      <c r="A11" s="39"/>
      <c r="B11" s="40">
        <v>204</v>
      </c>
      <c r="C11" s="41"/>
      <c r="D11" s="42"/>
      <c r="E11" s="43" t="s">
        <v>97</v>
      </c>
      <c r="F11" s="38">
        <v>323899.76</v>
      </c>
      <c r="G11" s="38"/>
      <c r="H11" s="38">
        <v>267838.76</v>
      </c>
      <c r="I11" s="38">
        <v>56061</v>
      </c>
      <c r="J11" s="51">
        <v>306439.08</v>
      </c>
      <c r="K11" s="38"/>
      <c r="L11" s="51">
        <v>257893.11</v>
      </c>
      <c r="M11" s="38">
        <v>48545.97</v>
      </c>
      <c r="N11" s="38">
        <f>F11-J11</f>
        <v>17460.68</v>
      </c>
      <c r="O11" s="38"/>
      <c r="P11" s="38">
        <f t="shared" si="0"/>
        <v>9945.65000000002</v>
      </c>
      <c r="Q11" s="38">
        <f t="shared" si="0"/>
        <v>7515.03</v>
      </c>
      <c r="R11" s="43" t="s">
        <v>264</v>
      </c>
      <c r="S11" s="55"/>
      <c r="T11" s="55"/>
      <c r="U11" s="55"/>
      <c r="V11" s="55"/>
      <c r="W11" s="55"/>
      <c r="X11" s="55"/>
      <c r="Y11" s="55"/>
      <c r="Z11" s="55"/>
      <c r="AA11" s="55"/>
      <c r="AB11" s="60"/>
    </row>
    <row r="12" ht="15.4" customHeight="1" spans="1:28">
      <c r="A12" s="39"/>
      <c r="B12" s="40">
        <v>20405</v>
      </c>
      <c r="C12" s="41"/>
      <c r="D12" s="42"/>
      <c r="E12" s="43" t="s">
        <v>99</v>
      </c>
      <c r="F12" s="38">
        <v>323899.76</v>
      </c>
      <c r="G12" s="38"/>
      <c r="H12" s="38">
        <v>267838.76</v>
      </c>
      <c r="I12" s="38">
        <v>56061</v>
      </c>
      <c r="J12" s="51">
        <v>306439.08</v>
      </c>
      <c r="K12" s="38"/>
      <c r="L12" s="51">
        <v>257893.11</v>
      </c>
      <c r="M12" s="38">
        <v>48545.97</v>
      </c>
      <c r="N12" s="38">
        <f>F12-J12</f>
        <v>17460.68</v>
      </c>
      <c r="O12" s="38"/>
      <c r="P12" s="38">
        <f t="shared" si="0"/>
        <v>9945.65000000002</v>
      </c>
      <c r="Q12" s="38">
        <f t="shared" si="0"/>
        <v>7515.03</v>
      </c>
      <c r="R12" s="43" t="s">
        <v>264</v>
      </c>
      <c r="S12" s="55"/>
      <c r="T12" s="55"/>
      <c r="U12" s="55"/>
      <c r="V12" s="55"/>
      <c r="W12" s="55"/>
      <c r="X12" s="55"/>
      <c r="Y12" s="55"/>
      <c r="Z12" s="55"/>
      <c r="AA12" s="55"/>
      <c r="AB12" s="60"/>
    </row>
    <row r="13" ht="15.4" customHeight="1" spans="1:28">
      <c r="A13" s="39" t="s">
        <v>164</v>
      </c>
      <c r="B13" s="40">
        <v>2040501</v>
      </c>
      <c r="C13" s="41"/>
      <c r="D13" s="42"/>
      <c r="E13" s="43" t="s">
        <v>265</v>
      </c>
      <c r="F13" s="38">
        <v>209471.21</v>
      </c>
      <c r="G13" s="44"/>
      <c r="H13" s="38">
        <v>163398.21</v>
      </c>
      <c r="I13" s="38">
        <v>46073</v>
      </c>
      <c r="J13" s="51">
        <v>36100.11</v>
      </c>
      <c r="K13" s="44" t="s">
        <v>164</v>
      </c>
      <c r="L13" s="51">
        <v>36100.11</v>
      </c>
      <c r="M13" s="44">
        <v>0</v>
      </c>
      <c r="N13" s="38">
        <f>F13-J13</f>
        <v>173371.1</v>
      </c>
      <c r="O13" s="44" t="s">
        <v>164</v>
      </c>
      <c r="P13" s="38">
        <f t="shared" si="0"/>
        <v>127298.1</v>
      </c>
      <c r="Q13" s="38">
        <f t="shared" si="0"/>
        <v>46073</v>
      </c>
      <c r="R13" s="43" t="s">
        <v>264</v>
      </c>
      <c r="S13" s="55" t="s">
        <v>266</v>
      </c>
      <c r="T13" s="55" t="s">
        <v>266</v>
      </c>
      <c r="U13" s="55" t="s">
        <v>266</v>
      </c>
      <c r="V13" s="55" t="s">
        <v>266</v>
      </c>
      <c r="W13" s="55" t="s">
        <v>266</v>
      </c>
      <c r="X13" s="55" t="s">
        <v>266</v>
      </c>
      <c r="Y13" s="55" t="s">
        <v>266</v>
      </c>
      <c r="Z13" s="55" t="s">
        <v>266</v>
      </c>
      <c r="AA13" s="55" t="s">
        <v>266</v>
      </c>
      <c r="AB13" s="60" t="s">
        <v>164</v>
      </c>
    </row>
    <row r="14" ht="15.4" customHeight="1" spans="1:28">
      <c r="A14" s="39" t="s">
        <v>164</v>
      </c>
      <c r="B14" s="40">
        <v>2040599</v>
      </c>
      <c r="C14" s="41"/>
      <c r="D14" s="42"/>
      <c r="E14" s="43" t="s">
        <v>267</v>
      </c>
      <c r="F14" s="38">
        <v>114428.55</v>
      </c>
      <c r="G14" s="44"/>
      <c r="H14" s="38">
        <v>104440.55</v>
      </c>
      <c r="I14" s="38">
        <v>9988</v>
      </c>
      <c r="J14" s="51">
        <v>270338.97</v>
      </c>
      <c r="K14" s="44" t="s">
        <v>164</v>
      </c>
      <c r="L14" s="51">
        <v>221793</v>
      </c>
      <c r="M14" s="38">
        <v>48545.97</v>
      </c>
      <c r="N14" s="38">
        <f>F14-J14</f>
        <v>-155910.42</v>
      </c>
      <c r="O14" s="44" t="s">
        <v>164</v>
      </c>
      <c r="P14" s="38">
        <f t="shared" si="0"/>
        <v>-117352.45</v>
      </c>
      <c r="Q14" s="38">
        <f t="shared" si="0"/>
        <v>-38557.97</v>
      </c>
      <c r="R14" s="43" t="s">
        <v>268</v>
      </c>
      <c r="S14" s="55" t="s">
        <v>266</v>
      </c>
      <c r="T14" s="55" t="s">
        <v>266</v>
      </c>
      <c r="U14" s="55" t="s">
        <v>266</v>
      </c>
      <c r="V14" s="55" t="s">
        <v>266</v>
      </c>
      <c r="W14" s="55" t="s">
        <v>266</v>
      </c>
      <c r="X14" s="55" t="s">
        <v>266</v>
      </c>
      <c r="Y14" s="55" t="s">
        <v>266</v>
      </c>
      <c r="Z14" s="55" t="s">
        <v>266</v>
      </c>
      <c r="AA14" s="55" t="s">
        <v>266</v>
      </c>
      <c r="AB14" s="60" t="s">
        <v>164</v>
      </c>
    </row>
    <row r="15" ht="15.4" customHeight="1" spans="1:28">
      <c r="A15" s="39" t="s">
        <v>164</v>
      </c>
      <c r="B15" s="43" t="s">
        <v>164</v>
      </c>
      <c r="C15" s="43" t="s">
        <v>164</v>
      </c>
      <c r="D15" s="43" t="s">
        <v>164</v>
      </c>
      <c r="E15" s="43" t="s">
        <v>164</v>
      </c>
      <c r="F15" s="44" t="s">
        <v>164</v>
      </c>
      <c r="G15" s="44"/>
      <c r="H15" s="44" t="s">
        <v>164</v>
      </c>
      <c r="I15" s="44" t="s">
        <v>164</v>
      </c>
      <c r="J15" s="44" t="s">
        <v>164</v>
      </c>
      <c r="K15" s="44" t="s">
        <v>164</v>
      </c>
      <c r="L15" s="44" t="s">
        <v>164</v>
      </c>
      <c r="M15" s="44" t="s">
        <v>164</v>
      </c>
      <c r="N15" s="44" t="s">
        <v>164</v>
      </c>
      <c r="O15" s="44" t="s">
        <v>164</v>
      </c>
      <c r="P15" s="44" t="s">
        <v>164</v>
      </c>
      <c r="Q15" s="44" t="s">
        <v>164</v>
      </c>
      <c r="R15" s="43" t="s">
        <v>164</v>
      </c>
      <c r="S15" s="55" t="s">
        <v>266</v>
      </c>
      <c r="T15" s="55" t="s">
        <v>266</v>
      </c>
      <c r="U15" s="55" t="s">
        <v>266</v>
      </c>
      <c r="V15" s="55" t="s">
        <v>266</v>
      </c>
      <c r="W15" s="55" t="s">
        <v>266</v>
      </c>
      <c r="X15" s="55" t="s">
        <v>266</v>
      </c>
      <c r="Y15" s="55" t="s">
        <v>266</v>
      </c>
      <c r="Z15" s="55" t="s">
        <v>266</v>
      </c>
      <c r="AA15" s="55" t="s">
        <v>266</v>
      </c>
      <c r="AB15" s="60" t="s">
        <v>164</v>
      </c>
    </row>
    <row r="16" ht="15.4" customHeight="1" spans="1:28">
      <c r="A16" s="45" t="s">
        <v>164</v>
      </c>
      <c r="B16" s="46" t="s">
        <v>164</v>
      </c>
      <c r="C16" s="46" t="s">
        <v>164</v>
      </c>
      <c r="D16" s="46" t="s">
        <v>164</v>
      </c>
      <c r="E16" s="46" t="s">
        <v>164</v>
      </c>
      <c r="F16" s="47" t="s">
        <v>164</v>
      </c>
      <c r="G16" s="47" t="s">
        <v>164</v>
      </c>
      <c r="H16" s="47" t="s">
        <v>164</v>
      </c>
      <c r="I16" s="47" t="s">
        <v>164</v>
      </c>
      <c r="J16" s="47" t="s">
        <v>164</v>
      </c>
      <c r="K16" s="47" t="s">
        <v>164</v>
      </c>
      <c r="L16" s="47" t="s">
        <v>164</v>
      </c>
      <c r="M16" s="47" t="s">
        <v>164</v>
      </c>
      <c r="N16" s="47" t="s">
        <v>164</v>
      </c>
      <c r="O16" s="47" t="s">
        <v>164</v>
      </c>
      <c r="P16" s="47" t="s">
        <v>164</v>
      </c>
      <c r="Q16" s="47" t="s">
        <v>164</v>
      </c>
      <c r="R16" s="46" t="s">
        <v>164</v>
      </c>
      <c r="S16" s="56" t="s">
        <v>266</v>
      </c>
      <c r="T16" s="56" t="s">
        <v>266</v>
      </c>
      <c r="U16" s="56" t="s">
        <v>266</v>
      </c>
      <c r="V16" s="56" t="s">
        <v>266</v>
      </c>
      <c r="W16" s="56" t="s">
        <v>266</v>
      </c>
      <c r="X16" s="56" t="s">
        <v>266</v>
      </c>
      <c r="Y16" s="56" t="s">
        <v>266</v>
      </c>
      <c r="Z16" s="56" t="s">
        <v>266</v>
      </c>
      <c r="AA16" s="56" t="s">
        <v>266</v>
      </c>
      <c r="AB16" s="61" t="s">
        <v>164</v>
      </c>
    </row>
    <row r="17" ht="15.4" customHeight="1" spans="1:28">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row>
    <row r="18" ht="15.4" customHeight="1" spans="1:28">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row>
    <row r="19" ht="15.4" customHeight="1" spans="1:28">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row>
    <row r="21" ht="14.25" spans="14:14">
      <c r="N21" s="52"/>
    </row>
  </sheetData>
  <mergeCells count="47">
    <mergeCell ref="F4:R4"/>
    <mergeCell ref="S4:AB4"/>
    <mergeCell ref="F5:I5"/>
    <mergeCell ref="J5:M5"/>
    <mergeCell ref="N5:Q5"/>
    <mergeCell ref="S5:U5"/>
    <mergeCell ref="V5:X5"/>
    <mergeCell ref="Y5:AA5"/>
    <mergeCell ref="B11:D11"/>
    <mergeCell ref="B12:D12"/>
    <mergeCell ref="B13:D13"/>
    <mergeCell ref="B14:D14"/>
    <mergeCell ref="B15:D15"/>
    <mergeCell ref="B16:D16"/>
    <mergeCell ref="A17:AB17"/>
    <mergeCell ref="A18:AB18"/>
    <mergeCell ref="A19:AB19"/>
    <mergeCell ref="A4:A10"/>
    <mergeCell ref="B9:B10"/>
    <mergeCell ref="C9:C10"/>
    <mergeCell ref="D9:D10"/>
    <mergeCell ref="E6:E8"/>
    <mergeCell ref="F6:F8"/>
    <mergeCell ref="G6:G8"/>
    <mergeCell ref="H6:H8"/>
    <mergeCell ref="I6:I8"/>
    <mergeCell ref="J6:J8"/>
    <mergeCell ref="K6:K8"/>
    <mergeCell ref="L6:L8"/>
    <mergeCell ref="M6:M8"/>
    <mergeCell ref="N6:N8"/>
    <mergeCell ref="O6:O8"/>
    <mergeCell ref="P6:P8"/>
    <mergeCell ref="Q6:Q8"/>
    <mergeCell ref="R5:R8"/>
    <mergeCell ref="S6:S8"/>
    <mergeCell ref="T6:T8"/>
    <mergeCell ref="U6:U8"/>
    <mergeCell ref="V6:V8"/>
    <mergeCell ref="W6:W8"/>
    <mergeCell ref="X6:X8"/>
    <mergeCell ref="Y6:Y8"/>
    <mergeCell ref="Z6:Z8"/>
    <mergeCell ref="AA6:AA8"/>
    <mergeCell ref="AB5:AB8"/>
    <mergeCell ref="B6:D8"/>
    <mergeCell ref="B4:E5"/>
  </mergeCells>
  <pageMargins left="0.75" right="0.75" top="1" bottom="1" header="0.5" footer="0.5"/>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showGridLines="0" showZeros="0" workbookViewId="0">
      <selection activeCell="H18" sqref="H18"/>
    </sheetView>
  </sheetViews>
  <sheetFormatPr defaultColWidth="9.16666666666667" defaultRowHeight="12.75" customHeight="1"/>
  <cols>
    <col min="1" max="1" width="12.5" customWidth="1"/>
    <col min="2" max="3" width="21.1666666666667" customWidth="1"/>
    <col min="4" max="4" width="20.3333333333333" customWidth="1"/>
    <col min="5" max="5" width="20.8333333333333" customWidth="1"/>
    <col min="6" max="6" width="18.8333333333333" customWidth="1"/>
    <col min="7" max="7" width="16.8333333333333" customWidth="1"/>
    <col min="8" max="8" width="22.8333333333333" customWidth="1"/>
  </cols>
  <sheetData>
    <row r="1" ht="33.75" customHeight="1" spans="1:8">
      <c r="A1" s="1" t="s">
        <v>27</v>
      </c>
      <c r="B1" s="1"/>
      <c r="C1" s="1"/>
      <c r="D1" s="1"/>
      <c r="E1" s="1"/>
      <c r="F1" s="1"/>
      <c r="G1" s="1"/>
      <c r="H1" s="1"/>
    </row>
    <row r="2" ht="13.5" customHeight="1" spans="1:8">
      <c r="A2" s="1"/>
      <c r="B2" s="1"/>
      <c r="C2" s="1"/>
      <c r="D2" s="1"/>
      <c r="E2" s="1"/>
      <c r="F2" s="1"/>
      <c r="G2" s="1"/>
      <c r="H2" s="2" t="s">
        <v>269</v>
      </c>
    </row>
    <row r="3" ht="16.5" customHeight="1" spans="1:8">
      <c r="A3" s="3" t="s">
        <v>31</v>
      </c>
      <c r="B3" s="3"/>
      <c r="C3" s="4"/>
      <c r="D3" s="5"/>
      <c r="E3" s="5"/>
      <c r="F3" s="5"/>
      <c r="G3" s="6"/>
      <c r="H3" s="2" t="s">
        <v>32</v>
      </c>
    </row>
    <row r="4" ht="20.1" customHeight="1" spans="1:8">
      <c r="A4" s="7" t="s">
        <v>35</v>
      </c>
      <c r="B4" s="7"/>
      <c r="C4" s="8" t="s">
        <v>270</v>
      </c>
      <c r="D4" s="8" t="s">
        <v>271</v>
      </c>
      <c r="E4" s="9" t="s">
        <v>272</v>
      </c>
      <c r="F4" s="10"/>
      <c r="G4" s="11"/>
      <c r="H4" s="8" t="s">
        <v>273</v>
      </c>
    </row>
    <row r="5" ht="30.75" customHeight="1" spans="1:8">
      <c r="A5" s="7" t="s">
        <v>87</v>
      </c>
      <c r="B5" s="7" t="s">
        <v>88</v>
      </c>
      <c r="C5" s="12"/>
      <c r="D5" s="12"/>
      <c r="E5" s="7" t="s">
        <v>155</v>
      </c>
      <c r="F5" s="7" t="s">
        <v>120</v>
      </c>
      <c r="G5" s="7" t="s">
        <v>121</v>
      </c>
      <c r="H5" s="12"/>
    </row>
    <row r="6" ht="17.1" customHeight="1" spans="1:8">
      <c r="A6" s="13" t="s">
        <v>89</v>
      </c>
      <c r="B6" s="14"/>
      <c r="C6" s="14"/>
      <c r="D6" s="15"/>
      <c r="E6" s="16"/>
      <c r="F6" s="16"/>
      <c r="G6" s="15"/>
      <c r="H6" s="15"/>
    </row>
    <row r="7" ht="17.1" customHeight="1" spans="1:10">
      <c r="A7" s="17"/>
      <c r="B7" s="18"/>
      <c r="C7" s="18"/>
      <c r="D7" s="19"/>
      <c r="E7" s="20"/>
      <c r="F7" s="20"/>
      <c r="G7" s="19"/>
      <c r="H7" s="20"/>
      <c r="J7" s="28"/>
    </row>
    <row r="8" ht="17.1" customHeight="1" spans="1:8">
      <c r="A8" s="17"/>
      <c r="B8" s="18"/>
      <c r="C8" s="18"/>
      <c r="D8" s="19"/>
      <c r="E8" s="20"/>
      <c r="F8" s="20"/>
      <c r="G8" s="19"/>
      <c r="H8" s="20"/>
    </row>
    <row r="9" ht="17.1" customHeight="1" spans="1:9">
      <c r="A9" s="17"/>
      <c r="B9" s="18"/>
      <c r="C9" s="18"/>
      <c r="D9" s="19"/>
      <c r="E9" s="20"/>
      <c r="F9" s="20"/>
      <c r="G9" s="19"/>
      <c r="H9" s="20"/>
      <c r="I9" s="28"/>
    </row>
    <row r="10" ht="17.1" customHeight="1" spans="1:9">
      <c r="A10" s="17"/>
      <c r="B10" s="18"/>
      <c r="C10" s="18"/>
      <c r="D10" s="19"/>
      <c r="E10" s="20"/>
      <c r="F10" s="20"/>
      <c r="G10" s="19"/>
      <c r="H10" s="20"/>
      <c r="I10" s="28"/>
    </row>
    <row r="11" ht="17.1" customHeight="1" spans="1:8">
      <c r="A11" s="17"/>
      <c r="B11" s="18"/>
      <c r="C11" s="18"/>
      <c r="D11" s="19"/>
      <c r="E11" s="20"/>
      <c r="F11" s="20"/>
      <c r="G11" s="19"/>
      <c r="H11" s="20"/>
    </row>
    <row r="12" ht="17.1" customHeight="1" spans="1:8">
      <c r="A12" s="17"/>
      <c r="B12" s="18"/>
      <c r="C12" s="18"/>
      <c r="D12" s="19"/>
      <c r="E12" s="20"/>
      <c r="F12" s="20"/>
      <c r="G12" s="19"/>
      <c r="H12" s="20"/>
    </row>
    <row r="13" ht="17.1" customHeight="1" spans="1:8">
      <c r="A13" s="17"/>
      <c r="B13" s="18"/>
      <c r="C13" s="18"/>
      <c r="D13" s="19"/>
      <c r="E13" s="20"/>
      <c r="F13" s="20"/>
      <c r="G13" s="19"/>
      <c r="H13" s="20"/>
    </row>
    <row r="14" ht="17.1" customHeight="1" spans="1:8">
      <c r="A14" s="21"/>
      <c r="B14" s="18"/>
      <c r="C14" s="18"/>
      <c r="D14" s="19"/>
      <c r="E14" s="20"/>
      <c r="F14" s="20"/>
      <c r="G14" s="19"/>
      <c r="H14" s="20"/>
    </row>
    <row r="15" ht="17.1" customHeight="1" spans="1:8">
      <c r="A15" s="21"/>
      <c r="B15" s="18"/>
      <c r="C15" s="18"/>
      <c r="D15" s="19"/>
      <c r="E15" s="20"/>
      <c r="F15" s="20"/>
      <c r="G15" s="19"/>
      <c r="H15" s="20"/>
    </row>
    <row r="16" ht="17.1" customHeight="1" spans="1:8">
      <c r="A16" s="21"/>
      <c r="B16" s="18"/>
      <c r="C16" s="18"/>
      <c r="D16" s="19"/>
      <c r="E16" s="20"/>
      <c r="F16" s="20"/>
      <c r="G16" s="22"/>
      <c r="H16" s="20"/>
    </row>
    <row r="17" ht="17.1" customHeight="1" spans="1:8">
      <c r="A17" s="23"/>
      <c r="B17" s="24"/>
      <c r="C17" s="24"/>
      <c r="D17" s="19"/>
      <c r="E17" s="20"/>
      <c r="F17" s="20"/>
      <c r="G17" s="19"/>
      <c r="H17" s="20"/>
    </row>
    <row r="18" ht="17.1" customHeight="1" spans="1:8">
      <c r="A18" s="25"/>
      <c r="B18" s="24"/>
      <c r="C18" s="24"/>
      <c r="D18" s="19"/>
      <c r="E18" s="20"/>
      <c r="F18" s="20"/>
      <c r="G18" s="19"/>
      <c r="H18" s="20"/>
    </row>
    <row r="19" ht="17.1" customHeight="1" spans="1:8">
      <c r="A19" s="25"/>
      <c r="B19" s="24"/>
      <c r="C19" s="24"/>
      <c r="D19" s="19"/>
      <c r="E19" s="20"/>
      <c r="F19" s="20"/>
      <c r="G19" s="19"/>
      <c r="H19" s="20"/>
    </row>
    <row r="20" ht="17.1" customHeight="1" spans="1:8">
      <c r="A20" s="21"/>
      <c r="B20" s="24"/>
      <c r="C20" s="24"/>
      <c r="D20" s="19"/>
      <c r="E20" s="20"/>
      <c r="F20" s="20"/>
      <c r="G20" s="26"/>
      <c r="H20" s="20"/>
    </row>
    <row r="21" ht="17.1" customHeight="1" spans="1:8">
      <c r="A21" s="27" t="s">
        <v>274</v>
      </c>
      <c r="B21" s="27"/>
      <c r="C21" s="27"/>
      <c r="D21" s="27"/>
      <c r="E21" s="27"/>
      <c r="F21" s="27"/>
      <c r="G21" s="27"/>
      <c r="H21" s="27"/>
    </row>
    <row r="22" ht="17.1" customHeight="1"/>
    <row r="23" ht="17.1" customHeight="1"/>
    <row r="24" ht="17.1" customHeight="1"/>
    <row r="25" ht="17.1" customHeight="1"/>
    <row r="26" ht="17.1" customHeight="1"/>
    <row r="27" ht="17.1" customHeight="1"/>
    <row r="28" ht="17.1" customHeight="1"/>
  </sheetData>
  <mergeCells count="9">
    <mergeCell ref="A1:H1"/>
    <mergeCell ref="A3:B3"/>
    <mergeCell ref="A4:B4"/>
    <mergeCell ref="E4:G4"/>
    <mergeCell ref="A6:B6"/>
    <mergeCell ref="A21:H21"/>
    <mergeCell ref="C4:C5"/>
    <mergeCell ref="D4:D5"/>
    <mergeCell ref="H4:H5"/>
  </mergeCells>
  <printOptions horizontalCentered="1"/>
  <pageMargins left="0.75" right="0.75" top="0.788888888888889" bottom="0.679166666666667" header="0.409027777777778" footer="0"/>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目录</vt:lpstr>
      <vt:lpstr>表1－收支总表</vt:lpstr>
      <vt:lpstr>表2－收入总表</vt:lpstr>
      <vt:lpstr>表3－支出总表</vt:lpstr>
      <vt:lpstr>表4－财政拨款支出总表</vt:lpstr>
      <vt:lpstr>表5-一般公共预算支出情况表</vt:lpstr>
      <vt:lpstr>表6－一般公共预算支出明细表</vt:lpstr>
      <vt:lpstr>表7－一般公共预算基本支出明细表</vt:lpstr>
      <vt:lpstr>表8－一般公共预算拨款“三公”经费及会议费、培训费支出预算表</vt:lpstr>
      <vt:lpstr>表9-“三公”经费支出上下年增减变化情况表</vt:lpstr>
      <vt:lpstr>表10－政府性基金收支表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一条小龙</cp:lastModifiedBy>
  <cp:revision>1</cp:revision>
  <dcterms:created xsi:type="dcterms:W3CDTF">2016-01-19T03:04:00Z</dcterms:created>
  <cp:lastPrinted>2018-09-28T01:26:00Z</cp:lastPrinted>
  <dcterms:modified xsi:type="dcterms:W3CDTF">2018-10-12T03:10:22Z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