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30" windowWidth="24240" windowHeight="11595" tabRatio="805"/>
  </bookViews>
  <sheets>
    <sheet name="2018年社保补贴汇总表" sheetId="9" r:id="rId1"/>
  </sheets>
  <definedNames>
    <definedName name="_xlnm.Print_Titles" localSheetId="0">'2018年社保补贴汇总表'!$1:$4</definedName>
  </definedNames>
  <calcPr calcId="145621"/>
</workbook>
</file>

<file path=xl/calcChain.xml><?xml version="1.0" encoding="utf-8"?>
<calcChain xmlns="http://schemas.openxmlformats.org/spreadsheetml/2006/main">
  <c r="M24" i="9" l="1"/>
  <c r="K25" i="9" l="1"/>
  <c r="M25" i="9" s="1"/>
  <c r="M26" i="9"/>
  <c r="J27" i="9"/>
  <c r="M27" i="9"/>
  <c r="J28" i="9"/>
  <c r="M28" i="9"/>
  <c r="M23" i="9" l="1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L30" i="9" l="1"/>
  <c r="K30" i="9"/>
  <c r="I30" i="9"/>
  <c r="H30" i="9"/>
  <c r="J30" i="9"/>
  <c r="M30" i="9" l="1"/>
</calcChain>
</file>

<file path=xl/sharedStrings.xml><?xml version="1.0" encoding="utf-8"?>
<sst xmlns="http://schemas.openxmlformats.org/spreadsheetml/2006/main" count="172" uniqueCount="135">
  <si>
    <t>单位：元</t>
  </si>
  <si>
    <t>序号</t>
  </si>
  <si>
    <t>姓名</t>
  </si>
  <si>
    <t>性别</t>
  </si>
  <si>
    <t>年龄</t>
  </si>
  <si>
    <t>身份证号</t>
  </si>
  <si>
    <t>联系电话</t>
  </si>
  <si>
    <t>社会保险补贴交纳金额</t>
  </si>
  <si>
    <t>社会保险应补贴金额</t>
  </si>
  <si>
    <t>养老保险</t>
  </si>
  <si>
    <t>医疗保险</t>
  </si>
  <si>
    <t>合计</t>
  </si>
  <si>
    <t>宁陕县2018年灵活就业人员社会保险补贴花名册</t>
    <phoneticPr fontId="1" type="noConversion"/>
  </si>
  <si>
    <t>女</t>
  </si>
  <si>
    <t>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</si>
  <si>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</si>
  <si>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</si>
  <si>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</si>
  <si>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</si>
  <si>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</si>
  <si>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</si>
  <si>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</si>
  <si>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</si>
  <si>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</si>
  <si>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</si>
  <si>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</si>
  <si>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</si>
  <si>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</si>
  <si>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</si>
  <si>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</si>
  <si>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</si>
  <si>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</si>
  <si>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</si>
  <si>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合计</t>
    <phoneticPr fontId="1" type="noConversion"/>
  </si>
  <si>
    <t>就业单位</t>
    <phoneticPr fontId="1" type="noConversion"/>
  </si>
  <si>
    <t>备注</t>
    <phoneticPr fontId="1" type="noConversion"/>
  </si>
  <si>
    <t>15</t>
  </si>
  <si>
    <t>1</t>
    <phoneticPr fontId="1" type="noConversion"/>
  </si>
  <si>
    <t>彭菲</t>
    <phoneticPr fontId="1" type="noConversion"/>
  </si>
  <si>
    <t>女</t>
    <phoneticPr fontId="1" type="noConversion"/>
  </si>
  <si>
    <t>宁陕县建国农林专业合作社</t>
    <phoneticPr fontId="1" type="noConversion"/>
  </si>
  <si>
    <t>王文霞</t>
    <phoneticPr fontId="1" type="noConversion"/>
  </si>
  <si>
    <t>芸莱仙火锅</t>
    <phoneticPr fontId="1" type="noConversion"/>
  </si>
  <si>
    <t>王兴芳</t>
    <phoneticPr fontId="1" type="noConversion"/>
  </si>
  <si>
    <t>中国人寿宁陕支公司</t>
    <phoneticPr fontId="1" type="noConversion"/>
  </si>
  <si>
    <t>瞿学芬</t>
  </si>
  <si>
    <t>打零工</t>
  </si>
  <si>
    <t>余洋</t>
  </si>
  <si>
    <t>西安碑林好将来教育培训</t>
  </si>
  <si>
    <t>陈蓉</t>
  </si>
  <si>
    <t>黄先进</t>
  </si>
  <si>
    <t>朱家嘴村委会</t>
  </si>
  <si>
    <t>孙庆宝</t>
  </si>
  <si>
    <t>邓安喜</t>
  </si>
  <si>
    <t>兰雅灵</t>
  </si>
  <si>
    <t>权小花</t>
  </si>
  <si>
    <t>刘锐建</t>
  </si>
  <si>
    <t>曹勇信</t>
  </si>
  <si>
    <t>陈迎春</t>
  </si>
  <si>
    <t>老城村乔家院客栈</t>
  </si>
  <si>
    <t>孙海英</t>
  </si>
  <si>
    <t>平安园农家乐</t>
  </si>
  <si>
    <t>左永红</t>
  </si>
  <si>
    <t>宁陕县液化气站</t>
  </si>
  <si>
    <t>王忠艳</t>
  </si>
  <si>
    <t>陈绪华</t>
  </si>
  <si>
    <t>山东省青岛市地铁工地</t>
    <phoneticPr fontId="1" type="noConversion"/>
  </si>
  <si>
    <t>马云丽</t>
  </si>
  <si>
    <t>黄兆祥</t>
    <phoneticPr fontId="1" type="noConversion"/>
  </si>
  <si>
    <t>男</t>
    <phoneticPr fontId="1" type="noConversion"/>
  </si>
  <si>
    <t>安康市长兴建筑有限公司宁陕分公司</t>
    <phoneticPr fontId="1" type="noConversion"/>
  </si>
  <si>
    <t>向德琼</t>
    <phoneticPr fontId="1" type="noConversion"/>
  </si>
  <si>
    <t>韩应平</t>
  </si>
  <si>
    <t>照相馆</t>
  </si>
  <si>
    <t>第三年</t>
    <phoneticPr fontId="1" type="noConversion"/>
  </si>
  <si>
    <t>彭书淼</t>
    <phoneticPr fontId="1" type="noConversion"/>
  </si>
  <si>
    <t>宁陕县县委办公室</t>
    <phoneticPr fontId="1" type="noConversion"/>
  </si>
  <si>
    <t>第二年</t>
    <phoneticPr fontId="1" type="noConversion"/>
  </si>
  <si>
    <t>刘秀红</t>
    <phoneticPr fontId="1" type="noConversion"/>
  </si>
  <si>
    <t>21</t>
  </si>
  <si>
    <t>22</t>
  </si>
  <si>
    <t>23</t>
  </si>
  <si>
    <t>24</t>
  </si>
  <si>
    <t>61252619******8700</t>
  </si>
  <si>
    <t>61242419******4623</t>
  </si>
  <si>
    <t>61242419******342x</t>
  </si>
  <si>
    <t>61242419******0422</t>
  </si>
  <si>
    <t>61242419******0012</t>
  </si>
  <si>
    <t>61242419******0024</t>
  </si>
  <si>
    <t>61242419******0011</t>
  </si>
  <si>
    <t>61242419******0057</t>
  </si>
  <si>
    <t>61242419******0414</t>
  </si>
  <si>
    <t>61242419******0029</t>
  </si>
  <si>
    <t>61242419******0043</t>
  </si>
  <si>
    <t>61242419******002X</t>
  </si>
  <si>
    <t>61242419******0054</t>
  </si>
  <si>
    <t>61242419******0022</t>
  </si>
  <si>
    <t>61242419******0426</t>
  </si>
  <si>
    <t>61242419******382X</t>
  </si>
  <si>
    <t>61242419******0023</t>
  </si>
  <si>
    <t>61242419******0019</t>
  </si>
  <si>
    <t>51222219******0796</t>
  </si>
  <si>
    <t>51222219******0822</t>
  </si>
  <si>
    <t>61242419******1423</t>
  </si>
  <si>
    <t>61242419******4227</t>
  </si>
  <si>
    <t>61242419******2213</t>
  </si>
  <si>
    <t>153****3030</t>
  </si>
  <si>
    <t>152****1846</t>
  </si>
  <si>
    <t>158****4590</t>
  </si>
  <si>
    <t>183****3685</t>
  </si>
  <si>
    <t>189****1538</t>
  </si>
  <si>
    <t>135****6900</t>
  </si>
  <si>
    <t>135****7396</t>
  </si>
  <si>
    <t>151****3363</t>
  </si>
  <si>
    <t>135****8688</t>
  </si>
  <si>
    <t>183****3395</t>
  </si>
  <si>
    <t>152****0246</t>
  </si>
  <si>
    <t>132****6256</t>
  </si>
  <si>
    <t>132****5755</t>
  </si>
  <si>
    <t>139****7934</t>
  </si>
  <si>
    <t>158****4072</t>
  </si>
  <si>
    <t>153****1126</t>
  </si>
  <si>
    <t>153****5480</t>
  </si>
  <si>
    <t>135****9123</t>
  </si>
  <si>
    <t>150****8104</t>
  </si>
  <si>
    <t>139****7956</t>
  </si>
  <si>
    <t>159****0520</t>
  </si>
  <si>
    <t>137****0373</t>
  </si>
  <si>
    <t>153****4253</t>
  </si>
  <si>
    <t>洪吉芳</t>
    <phoneticPr fontId="1" type="noConversion"/>
  </si>
  <si>
    <t>女</t>
    <phoneticPr fontId="1" type="noConversion"/>
  </si>
  <si>
    <t>广货街镇岭下第一家土特产店</t>
    <phoneticPr fontId="1" type="noConversion"/>
  </si>
  <si>
    <t>61242419******2423</t>
    <phoneticPr fontId="1" type="noConversion"/>
  </si>
  <si>
    <t>137****9032</t>
    <phoneticPr fontId="1" type="noConversion"/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</si>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</sst>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.00_);[Red]\(0.00\)"/>
    <numFmt numFmtId="179" formatCode="0_);[Red]\(0\)"/>
  </numFmts>
  <fonts count="14" x14ac:knownFonts="1">
    <font>
      <sz val="11"/>
      <color theme="1"/>
      <name val="宋体"/>
      <scheme val="minor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5" fillId="0" borderId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7">
    <xf numFmtId="0" fontId="0" fillId="0" borderId="0" xfId="0"/>
    <xf numFmtId="0" fontId="3" fillId="0" borderId="0" xfId="5" applyFont="1" applyAlignment="1">
      <alignment horizontal="center" vertical="center"/>
    </xf>
    <xf numFmtId="49" fontId="3" fillId="0" borderId="0" xfId="5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9" fontId="8" fillId="0" borderId="10" xfId="6" applyNumberFormat="1" applyFont="1" applyBorder="1" applyAlignment="1">
      <alignment horizontal="center" vertical="center" wrapText="1"/>
    </xf>
    <xf numFmtId="0" fontId="8" fillId="0" borderId="10" xfId="6" applyFont="1" applyBorder="1" applyAlignment="1">
      <alignment horizontal="center" vertical="center" wrapText="1"/>
    </xf>
    <xf numFmtId="177" fontId="8" fillId="0" borderId="10" xfId="6" applyNumberFormat="1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49" fontId="12" fillId="3" borderId="2" xfId="5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177" fontId="8" fillId="0" borderId="14" xfId="6" applyNumberFormat="1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1" fillId="3" borderId="9" xfId="5" applyNumberFormat="1" applyFont="1" applyFill="1" applyBorder="1" applyAlignment="1">
      <alignment horizontal="center" vertical="center" wrapText="1"/>
    </xf>
    <xf numFmtId="49" fontId="12" fillId="3" borderId="9" xfId="5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49" fontId="12" fillId="3" borderId="9" xfId="0" applyNumberFormat="1" applyFont="1" applyFill="1" applyBorder="1" applyAlignment="1">
      <alignment horizontal="center" vertical="center" wrapText="1"/>
    </xf>
    <xf numFmtId="177" fontId="8" fillId="5" borderId="11" xfId="0" applyNumberFormat="1" applyFont="1" applyFill="1" applyBorder="1" applyAlignment="1">
      <alignment horizontal="center" vertical="center" wrapText="1"/>
    </xf>
    <xf numFmtId="49" fontId="8" fillId="6" borderId="9" xfId="5" applyNumberFormat="1" applyFont="1" applyFill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49" fontId="8" fillId="4" borderId="9" xfId="5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179" fontId="8" fillId="3" borderId="12" xfId="0" applyNumberFormat="1" applyFont="1" applyFill="1" applyBorder="1" applyAlignment="1">
      <alignment horizontal="center" vertical="center"/>
    </xf>
    <xf numFmtId="179" fontId="8" fillId="6" borderId="2" xfId="0" applyNumberFormat="1" applyFont="1" applyFill="1" applyBorder="1" applyAlignment="1">
      <alignment horizontal="center" vertical="center" wrapText="1"/>
    </xf>
    <xf numFmtId="179" fontId="8" fillId="4" borderId="12" xfId="0" applyNumberFormat="1" applyFont="1" applyFill="1" applyBorder="1" applyAlignment="1">
      <alignment horizontal="center" vertical="center"/>
    </xf>
    <xf numFmtId="179" fontId="8" fillId="4" borderId="2" xfId="0" applyNumberFormat="1" applyFont="1" applyFill="1" applyBorder="1" applyAlignment="1">
      <alignment horizontal="center" vertical="center" wrapText="1"/>
    </xf>
    <xf numFmtId="178" fontId="12" fillId="3" borderId="6" xfId="5" applyNumberFormat="1" applyFont="1" applyFill="1" applyBorder="1" applyAlignment="1">
      <alignment horizontal="center" vertical="center" wrapText="1"/>
    </xf>
    <xf numFmtId="178" fontId="11" fillId="3" borderId="6" xfId="5" applyNumberFormat="1" applyFont="1" applyFill="1" applyBorder="1" applyAlignment="1">
      <alignment horizontal="center" vertical="center" wrapText="1"/>
    </xf>
    <xf numFmtId="178" fontId="8" fillId="6" borderId="6" xfId="5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 wrapText="1"/>
    </xf>
    <xf numFmtId="178" fontId="8" fillId="4" borderId="6" xfId="5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 wrapText="1"/>
    </xf>
    <xf numFmtId="176" fontId="13" fillId="0" borderId="0" xfId="6" applyNumberFormat="1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77" fontId="1" fillId="0" borderId="5" xfId="6" applyNumberFormat="1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49" fontId="8" fillId="0" borderId="3" xfId="5" applyNumberFormat="1" applyFont="1" applyBorder="1" applyAlignment="1">
      <alignment horizontal="center" vertical="center" wrapText="1"/>
    </xf>
    <xf numFmtId="49" fontId="8" fillId="0" borderId="4" xfId="5" applyNumberFormat="1" applyFont="1" applyBorder="1" applyAlignment="1">
      <alignment horizontal="center" vertical="center" wrapText="1"/>
    </xf>
    <xf numFmtId="49" fontId="8" fillId="0" borderId="3" xfId="6" applyNumberFormat="1" applyFont="1" applyBorder="1" applyAlignment="1">
      <alignment horizontal="center" vertical="center" wrapText="1"/>
    </xf>
    <xf numFmtId="49" fontId="8" fillId="0" borderId="4" xfId="6" applyNumberFormat="1" applyFont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/>
    </xf>
  </cellXfs>
  <cellStyles count="10">
    <cellStyle name="常规" xfId="0" builtinId="0"/>
    <cellStyle name="常规 2" xfId="1"/>
    <cellStyle name="常规 3" xfId="2"/>
    <cellStyle name="常规 3 2" xfId="3"/>
    <cellStyle name="常规 4" xfId="4"/>
    <cellStyle name="常规 5" xfId="7"/>
    <cellStyle name="常规_Sheet2 2" xfId="5"/>
    <cellStyle name="常规_Sheet2_1" xfId="6"/>
    <cellStyle name="超链接" xfId="8" builtinId="8" hidden="1"/>
    <cellStyle name="已访问的超链接" xfId="9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L30"/>
  <sheetViews>
    <sheetView tabSelected="1" topLeftCell="A22" workbookViewId="0">
      <selection activeCell="F34" sqref="F34"/>
    </sheetView>
  </sheetViews>
  <sheetFormatPr defaultRowHeight="23.25" customHeight="1" x14ac:dyDescent="0.15"/>
  <cols>
    <col min="1" max="1" width="4.125" style="4" customWidth="1"/>
    <col min="2" max="2" width="7" style="4" customWidth="1"/>
    <col min="3" max="3" width="4.875" style="4" customWidth="1"/>
    <col min="4" max="4" width="5.25" style="4" customWidth="1"/>
    <col min="5" max="5" width="19.125" style="4" customWidth="1"/>
    <col min="6" max="6" width="28.375" style="4" customWidth="1"/>
    <col min="7" max="7" width="11.875" style="4" customWidth="1"/>
    <col min="8" max="8" width="8.625" style="4" customWidth="1"/>
    <col min="9" max="9" width="7.75" style="4" customWidth="1"/>
    <col min="10" max="10" width="9.75" style="4" customWidth="1"/>
    <col min="11" max="11" width="10.75" style="4" customWidth="1"/>
    <col min="12" max="12" width="7.875" style="4" customWidth="1"/>
    <col min="13" max="13" width="9" style="4" customWidth="1"/>
    <col min="14" max="14" width="8.25" style="4" customWidth="1"/>
    <col min="15" max="16384" width="9" style="4"/>
  </cols>
  <sheetData>
    <row r="1" spans="1:16366" ht="33.75" customHeight="1" x14ac:dyDescent="0.15">
      <c r="A1" s="50" t="s">
        <v>12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6366" s="3" customFormat="1" ht="18.75" customHeight="1" x14ac:dyDescent="0.25">
      <c r="A2" s="1"/>
      <c r="B2" s="1"/>
      <c r="C2" s="1"/>
      <c r="D2" s="1"/>
      <c r="E2" s="2"/>
      <c r="F2" s="1"/>
      <c r="G2" s="2"/>
      <c r="H2" s="2"/>
      <c r="I2" s="2"/>
      <c r="J2" s="1"/>
      <c r="K2" s="1"/>
      <c r="L2" s="54" t="s">
        <v>0</v>
      </c>
      <c r="M2" s="54"/>
    </row>
    <row r="3" spans="1:16366" s="6" customFormat="1" ht="24" customHeight="1" x14ac:dyDescent="0.15">
      <c r="A3" s="55" t="s">
        <v>1</v>
      </c>
      <c r="B3" s="55" t="s">
        <v>2</v>
      </c>
      <c r="C3" s="55" t="s">
        <v>3</v>
      </c>
      <c r="D3" s="55" t="s">
        <v>4</v>
      </c>
      <c r="E3" s="58" t="s">
        <v>5</v>
      </c>
      <c r="F3" s="55" t="s">
        <v>34</v>
      </c>
      <c r="G3" s="60" t="s">
        <v>6</v>
      </c>
      <c r="H3" s="62" t="s">
        <v>7</v>
      </c>
      <c r="I3" s="63"/>
      <c r="J3" s="64"/>
      <c r="K3" s="65" t="s">
        <v>8</v>
      </c>
      <c r="L3" s="65"/>
      <c r="M3" s="62"/>
      <c r="N3" s="51" t="s">
        <v>35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</row>
    <row r="4" spans="1:16366" s="6" customFormat="1" ht="19.5" customHeight="1" x14ac:dyDescent="0.15">
      <c r="A4" s="56"/>
      <c r="B4" s="56"/>
      <c r="C4" s="56"/>
      <c r="D4" s="57"/>
      <c r="E4" s="59"/>
      <c r="F4" s="56"/>
      <c r="G4" s="61"/>
      <c r="H4" s="7" t="s">
        <v>9</v>
      </c>
      <c r="I4" s="7" t="s">
        <v>10</v>
      </c>
      <c r="J4" s="8" t="s">
        <v>11</v>
      </c>
      <c r="K4" s="8" t="s">
        <v>9</v>
      </c>
      <c r="L4" s="9" t="s">
        <v>10</v>
      </c>
      <c r="M4" s="18" t="s">
        <v>11</v>
      </c>
      <c r="N4" s="52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</row>
    <row r="5" spans="1:16366" s="15" customFormat="1" ht="24.95" customHeight="1" x14ac:dyDescent="0.15">
      <c r="A5" s="25" t="s">
        <v>37</v>
      </c>
      <c r="B5" s="23" t="s">
        <v>38</v>
      </c>
      <c r="C5" s="14" t="s">
        <v>39</v>
      </c>
      <c r="D5" s="38">
        <v>45</v>
      </c>
      <c r="E5" s="48" t="s">
        <v>83</v>
      </c>
      <c r="F5" s="42" t="s">
        <v>40</v>
      </c>
      <c r="G5" s="48" t="s">
        <v>106</v>
      </c>
      <c r="H5" s="10">
        <v>5394.6</v>
      </c>
      <c r="I5" s="10"/>
      <c r="J5" s="10">
        <v>5394.6</v>
      </c>
      <c r="K5" s="26">
        <v>2697.3</v>
      </c>
      <c r="L5" s="26"/>
      <c r="M5" s="26">
        <f t="shared" ref="M5:M23" si="0">K5+L5</f>
        <v>2697.3</v>
      </c>
      <c r="N5" s="37"/>
    </row>
    <row r="6" spans="1:16366" s="15" customFormat="1" ht="24.95" customHeight="1" x14ac:dyDescent="0.15">
      <c r="A6" s="25" t="s">
        <v>15</v>
      </c>
      <c r="B6" s="22" t="s">
        <v>41</v>
      </c>
      <c r="C6" s="14" t="s">
        <v>39</v>
      </c>
      <c r="D6" s="38">
        <v>41</v>
      </c>
      <c r="E6" s="48" t="s">
        <v>84</v>
      </c>
      <c r="F6" s="43" t="s">
        <v>42</v>
      </c>
      <c r="G6" s="48" t="s">
        <v>107</v>
      </c>
      <c r="H6" s="10">
        <v>5394.6</v>
      </c>
      <c r="I6" s="10"/>
      <c r="J6" s="10">
        <v>5394.6</v>
      </c>
      <c r="K6" s="26">
        <v>2697.3</v>
      </c>
      <c r="L6" s="26"/>
      <c r="M6" s="26">
        <f t="shared" si="0"/>
        <v>2697.3</v>
      </c>
      <c r="N6" s="37"/>
    </row>
    <row r="7" spans="1:16366" s="15" customFormat="1" ht="24.95" customHeight="1" x14ac:dyDescent="0.15">
      <c r="A7" s="25" t="s">
        <v>16</v>
      </c>
      <c r="B7" s="27" t="s">
        <v>43</v>
      </c>
      <c r="C7" s="27" t="s">
        <v>39</v>
      </c>
      <c r="D7" s="39">
        <v>47</v>
      </c>
      <c r="E7" s="48" t="s">
        <v>85</v>
      </c>
      <c r="F7" s="44" t="s">
        <v>44</v>
      </c>
      <c r="G7" s="48" t="s">
        <v>108</v>
      </c>
      <c r="H7" s="10">
        <v>5394.6</v>
      </c>
      <c r="I7" s="10"/>
      <c r="J7" s="10">
        <v>5394.6</v>
      </c>
      <c r="K7" s="26">
        <v>2697.3</v>
      </c>
      <c r="L7" s="26"/>
      <c r="M7" s="26">
        <f t="shared" si="0"/>
        <v>2697.3</v>
      </c>
      <c r="N7" s="37"/>
    </row>
    <row r="8" spans="1:16366" s="15" customFormat="1" ht="24.95" customHeight="1" x14ac:dyDescent="0.15">
      <c r="A8" s="25" t="s">
        <v>17</v>
      </c>
      <c r="B8" s="24" t="s">
        <v>45</v>
      </c>
      <c r="C8" s="24" t="s">
        <v>13</v>
      </c>
      <c r="D8" s="16">
        <v>52</v>
      </c>
      <c r="E8" s="48" t="s">
        <v>86</v>
      </c>
      <c r="F8" s="45" t="s">
        <v>46</v>
      </c>
      <c r="G8" s="48" t="s">
        <v>109</v>
      </c>
      <c r="H8" s="12">
        <v>5394.6</v>
      </c>
      <c r="I8" s="12"/>
      <c r="J8" s="10">
        <v>5394.6</v>
      </c>
      <c r="K8" s="26">
        <v>2697.3</v>
      </c>
      <c r="L8" s="28"/>
      <c r="M8" s="26">
        <f t="shared" si="0"/>
        <v>2697.3</v>
      </c>
      <c r="N8" s="37"/>
    </row>
    <row r="9" spans="1:16366" s="15" customFormat="1" ht="24.95" customHeight="1" x14ac:dyDescent="0.15">
      <c r="A9" s="25" t="s">
        <v>18</v>
      </c>
      <c r="B9" s="24" t="s">
        <v>47</v>
      </c>
      <c r="C9" s="24" t="s">
        <v>14</v>
      </c>
      <c r="D9" s="16">
        <v>53</v>
      </c>
      <c r="E9" s="48" t="s">
        <v>87</v>
      </c>
      <c r="F9" s="45" t="s">
        <v>48</v>
      </c>
      <c r="G9" s="48" t="s">
        <v>110</v>
      </c>
      <c r="H9" s="12">
        <v>5394.6</v>
      </c>
      <c r="I9" s="12">
        <v>4055.64</v>
      </c>
      <c r="J9" s="10">
        <v>9450.24</v>
      </c>
      <c r="K9" s="26">
        <v>2697.3</v>
      </c>
      <c r="L9" s="28">
        <v>1979.8</v>
      </c>
      <c r="M9" s="26">
        <f t="shared" si="0"/>
        <v>4677.1000000000004</v>
      </c>
      <c r="N9" s="37"/>
    </row>
    <row r="10" spans="1:16366" s="15" customFormat="1" ht="24.95" customHeight="1" x14ac:dyDescent="0.15">
      <c r="A10" s="25" t="s">
        <v>19</v>
      </c>
      <c r="B10" s="24" t="s">
        <v>49</v>
      </c>
      <c r="C10" s="24" t="s">
        <v>13</v>
      </c>
      <c r="D10" s="16">
        <v>53</v>
      </c>
      <c r="E10" s="48" t="s">
        <v>88</v>
      </c>
      <c r="F10" s="45" t="s">
        <v>46</v>
      </c>
      <c r="G10" s="48" t="s">
        <v>111</v>
      </c>
      <c r="H10" s="12">
        <v>5394.6</v>
      </c>
      <c r="I10" s="12"/>
      <c r="J10" s="10">
        <v>5394.6</v>
      </c>
      <c r="K10" s="26">
        <v>2697.3</v>
      </c>
      <c r="L10" s="28"/>
      <c r="M10" s="26">
        <f t="shared" si="0"/>
        <v>2697.3</v>
      </c>
      <c r="N10" s="19"/>
    </row>
    <row r="11" spans="1:16366" s="13" customFormat="1" ht="24.95" customHeight="1" x14ac:dyDescent="0.15">
      <c r="A11" s="25" t="s">
        <v>20</v>
      </c>
      <c r="B11" s="24" t="s">
        <v>50</v>
      </c>
      <c r="C11" s="24" t="s">
        <v>14</v>
      </c>
      <c r="D11" s="16">
        <v>54</v>
      </c>
      <c r="E11" s="48" t="s">
        <v>89</v>
      </c>
      <c r="F11" s="45" t="s">
        <v>51</v>
      </c>
      <c r="G11" s="48" t="s">
        <v>112</v>
      </c>
      <c r="H11" s="12">
        <v>5394.6</v>
      </c>
      <c r="I11" s="12"/>
      <c r="J11" s="10">
        <v>5394.6</v>
      </c>
      <c r="K11" s="26">
        <v>2697.3</v>
      </c>
      <c r="L11" s="28"/>
      <c r="M11" s="26">
        <f t="shared" si="0"/>
        <v>2697.3</v>
      </c>
      <c r="N11" s="19"/>
    </row>
    <row r="12" spans="1:16366" s="13" customFormat="1" ht="24.95" customHeight="1" x14ac:dyDescent="0.15">
      <c r="A12" s="25" t="s">
        <v>21</v>
      </c>
      <c r="B12" s="24" t="s">
        <v>52</v>
      </c>
      <c r="C12" s="24" t="s">
        <v>14</v>
      </c>
      <c r="D12" s="16">
        <v>50</v>
      </c>
      <c r="E12" s="48" t="s">
        <v>90</v>
      </c>
      <c r="F12" s="45" t="s">
        <v>46</v>
      </c>
      <c r="G12" s="48" t="s">
        <v>113</v>
      </c>
      <c r="H12" s="12">
        <v>5394.6</v>
      </c>
      <c r="I12" s="12"/>
      <c r="J12" s="10">
        <v>5394.6</v>
      </c>
      <c r="K12" s="26">
        <v>2697.3</v>
      </c>
      <c r="L12" s="28"/>
      <c r="M12" s="26">
        <f t="shared" si="0"/>
        <v>2697.3</v>
      </c>
      <c r="N12" s="19"/>
    </row>
    <row r="13" spans="1:16366" s="13" customFormat="1" ht="24.95" customHeight="1" x14ac:dyDescent="0.15">
      <c r="A13" s="25" t="s">
        <v>22</v>
      </c>
      <c r="B13" s="24" t="s">
        <v>53</v>
      </c>
      <c r="C13" s="24" t="s">
        <v>14</v>
      </c>
      <c r="D13" s="16">
        <v>55</v>
      </c>
      <c r="E13" s="48" t="s">
        <v>91</v>
      </c>
      <c r="F13" s="45" t="s">
        <v>46</v>
      </c>
      <c r="G13" s="48" t="s">
        <v>114</v>
      </c>
      <c r="H13" s="12">
        <v>5394.6</v>
      </c>
      <c r="I13" s="12"/>
      <c r="J13" s="10">
        <v>5394.6</v>
      </c>
      <c r="K13" s="26">
        <v>2697.3</v>
      </c>
      <c r="L13" s="28"/>
      <c r="M13" s="26">
        <f t="shared" si="0"/>
        <v>2697.3</v>
      </c>
      <c r="N13" s="19"/>
    </row>
    <row r="14" spans="1:16366" s="13" customFormat="1" ht="24.95" customHeight="1" x14ac:dyDescent="0.15">
      <c r="A14" s="25" t="s">
        <v>23</v>
      </c>
      <c r="B14" s="24" t="s">
        <v>54</v>
      </c>
      <c r="C14" s="24" t="s">
        <v>13</v>
      </c>
      <c r="D14" s="16">
        <v>48</v>
      </c>
      <c r="E14" s="48" t="s">
        <v>92</v>
      </c>
      <c r="F14" s="45" t="s">
        <v>46</v>
      </c>
      <c r="G14" s="48" t="s">
        <v>115</v>
      </c>
      <c r="H14" s="12">
        <v>5394.6</v>
      </c>
      <c r="I14" s="12"/>
      <c r="J14" s="10">
        <v>5394.6</v>
      </c>
      <c r="K14" s="26">
        <v>2697.3</v>
      </c>
      <c r="L14" s="28"/>
      <c r="M14" s="26">
        <f t="shared" si="0"/>
        <v>2697.3</v>
      </c>
      <c r="N14" s="19"/>
    </row>
    <row r="15" spans="1:16366" s="13" customFormat="1" ht="24.95" customHeight="1" x14ac:dyDescent="0.15">
      <c r="A15" s="25" t="s">
        <v>24</v>
      </c>
      <c r="B15" s="24" t="s">
        <v>55</v>
      </c>
      <c r="C15" s="24" t="s">
        <v>13</v>
      </c>
      <c r="D15" s="16">
        <v>40</v>
      </c>
      <c r="E15" s="48" t="s">
        <v>93</v>
      </c>
      <c r="F15" s="45" t="s">
        <v>46</v>
      </c>
      <c r="G15" s="48" t="s">
        <v>116</v>
      </c>
      <c r="H15" s="12">
        <v>5394.6</v>
      </c>
      <c r="I15" s="12"/>
      <c r="J15" s="10">
        <v>5394.6</v>
      </c>
      <c r="K15" s="26">
        <v>2697.3</v>
      </c>
      <c r="L15" s="28"/>
      <c r="M15" s="26">
        <f t="shared" si="0"/>
        <v>2697.3</v>
      </c>
      <c r="N15" s="19"/>
    </row>
    <row r="16" spans="1:16366" s="13" customFormat="1" ht="24.95" customHeight="1" x14ac:dyDescent="0.15">
      <c r="A16" s="25" t="s">
        <v>25</v>
      </c>
      <c r="B16" s="24" t="s">
        <v>56</v>
      </c>
      <c r="C16" s="24" t="s">
        <v>13</v>
      </c>
      <c r="D16" s="16">
        <v>40</v>
      </c>
      <c r="E16" s="48" t="s">
        <v>94</v>
      </c>
      <c r="F16" s="45" t="s">
        <v>46</v>
      </c>
      <c r="G16" s="48" t="s">
        <v>117</v>
      </c>
      <c r="H16" s="12">
        <v>5394.6</v>
      </c>
      <c r="I16" s="12"/>
      <c r="J16" s="10">
        <v>5394.6</v>
      </c>
      <c r="K16" s="26">
        <v>2697.3</v>
      </c>
      <c r="L16" s="28"/>
      <c r="M16" s="26">
        <f t="shared" si="0"/>
        <v>2697.3</v>
      </c>
      <c r="N16" s="19"/>
    </row>
    <row r="17" spans="1:14" s="13" customFormat="1" ht="24.95" customHeight="1" x14ac:dyDescent="0.15">
      <c r="A17" s="25" t="s">
        <v>26</v>
      </c>
      <c r="B17" s="24" t="s">
        <v>57</v>
      </c>
      <c r="C17" s="24" t="s">
        <v>14</v>
      </c>
      <c r="D17" s="16">
        <v>55</v>
      </c>
      <c r="E17" s="48" t="s">
        <v>95</v>
      </c>
      <c r="F17" s="45" t="s">
        <v>46</v>
      </c>
      <c r="G17" s="48" t="s">
        <v>118</v>
      </c>
      <c r="H17" s="12">
        <v>3146.85</v>
      </c>
      <c r="I17" s="29">
        <v>4055.64</v>
      </c>
      <c r="J17" s="10">
        <v>7202.49</v>
      </c>
      <c r="K17" s="26">
        <v>1573.4</v>
      </c>
      <c r="L17" s="30">
        <v>1979.8</v>
      </c>
      <c r="M17" s="26">
        <f t="shared" si="0"/>
        <v>3553.2</v>
      </c>
      <c r="N17" s="19"/>
    </row>
    <row r="18" spans="1:14" s="13" customFormat="1" ht="24.95" customHeight="1" x14ac:dyDescent="0.15">
      <c r="A18" s="25" t="s">
        <v>27</v>
      </c>
      <c r="B18" s="24" t="s">
        <v>58</v>
      </c>
      <c r="C18" s="24" t="s">
        <v>13</v>
      </c>
      <c r="D18" s="16">
        <v>47</v>
      </c>
      <c r="E18" s="48" t="s">
        <v>96</v>
      </c>
      <c r="F18" s="45" t="s">
        <v>59</v>
      </c>
      <c r="G18" s="48" t="s">
        <v>119</v>
      </c>
      <c r="H18" s="12">
        <v>5394.6</v>
      </c>
      <c r="I18" s="12"/>
      <c r="J18" s="10">
        <v>5394.6</v>
      </c>
      <c r="K18" s="26">
        <v>2697.3</v>
      </c>
      <c r="L18" s="28"/>
      <c r="M18" s="26">
        <f t="shared" si="0"/>
        <v>2697.3</v>
      </c>
      <c r="N18" s="19"/>
    </row>
    <row r="19" spans="1:14" s="13" customFormat="1" ht="24.95" customHeight="1" x14ac:dyDescent="0.15">
      <c r="A19" s="25" t="s">
        <v>36</v>
      </c>
      <c r="B19" s="24" t="s">
        <v>60</v>
      </c>
      <c r="C19" s="24" t="s">
        <v>13</v>
      </c>
      <c r="D19" s="16">
        <v>40</v>
      </c>
      <c r="E19" s="48" t="s">
        <v>97</v>
      </c>
      <c r="F19" s="45" t="s">
        <v>61</v>
      </c>
      <c r="G19" s="48" t="s">
        <v>120</v>
      </c>
      <c r="H19" s="12">
        <v>5394.6</v>
      </c>
      <c r="I19" s="12"/>
      <c r="J19" s="10">
        <v>5394.6</v>
      </c>
      <c r="K19" s="26">
        <v>2697.3</v>
      </c>
      <c r="L19" s="28"/>
      <c r="M19" s="26">
        <f t="shared" si="0"/>
        <v>2697.3</v>
      </c>
      <c r="N19" s="19"/>
    </row>
    <row r="20" spans="1:14" s="13" customFormat="1" ht="24.95" customHeight="1" x14ac:dyDescent="0.15">
      <c r="A20" s="25" t="s">
        <v>28</v>
      </c>
      <c r="B20" s="24" t="s">
        <v>62</v>
      </c>
      <c r="C20" s="24" t="s">
        <v>13</v>
      </c>
      <c r="D20" s="16">
        <v>47</v>
      </c>
      <c r="E20" s="48" t="s">
        <v>98</v>
      </c>
      <c r="F20" s="45" t="s">
        <v>63</v>
      </c>
      <c r="G20" s="48" t="s">
        <v>121</v>
      </c>
      <c r="H20" s="12">
        <v>5394.6</v>
      </c>
      <c r="I20" s="12"/>
      <c r="J20" s="10">
        <v>5394.6</v>
      </c>
      <c r="K20" s="26">
        <v>2697.3</v>
      </c>
      <c r="L20" s="28"/>
      <c r="M20" s="26">
        <f t="shared" si="0"/>
        <v>2697.3</v>
      </c>
      <c r="N20" s="19"/>
    </row>
    <row r="21" spans="1:14" s="13" customFormat="1" ht="24.95" customHeight="1" x14ac:dyDescent="0.15">
      <c r="A21" s="25" t="s">
        <v>29</v>
      </c>
      <c r="B21" s="24" t="s">
        <v>64</v>
      </c>
      <c r="C21" s="24" t="s">
        <v>13</v>
      </c>
      <c r="D21" s="16">
        <v>49</v>
      </c>
      <c r="E21" s="48" t="s">
        <v>99</v>
      </c>
      <c r="F21" s="45" t="s">
        <v>46</v>
      </c>
      <c r="G21" s="48" t="s">
        <v>122</v>
      </c>
      <c r="H21" s="12">
        <v>5394.6</v>
      </c>
      <c r="I21" s="12"/>
      <c r="J21" s="10">
        <v>5394.6</v>
      </c>
      <c r="K21" s="26">
        <v>2697.3</v>
      </c>
      <c r="L21" s="28"/>
      <c r="M21" s="26">
        <f t="shared" si="0"/>
        <v>2697.3</v>
      </c>
      <c r="N21" s="19"/>
    </row>
    <row r="22" spans="1:14" s="13" customFormat="1" ht="24.95" customHeight="1" x14ac:dyDescent="0.15">
      <c r="A22" s="25" t="s">
        <v>30</v>
      </c>
      <c r="B22" s="24" t="s">
        <v>65</v>
      </c>
      <c r="C22" s="24" t="s">
        <v>14</v>
      </c>
      <c r="D22" s="16">
        <v>50</v>
      </c>
      <c r="E22" s="48" t="s">
        <v>100</v>
      </c>
      <c r="F22" s="45" t="s">
        <v>66</v>
      </c>
      <c r="G22" s="48" t="s">
        <v>123</v>
      </c>
      <c r="H22" s="12">
        <v>5394.6</v>
      </c>
      <c r="I22" s="12"/>
      <c r="J22" s="10">
        <v>5394.6</v>
      </c>
      <c r="K22" s="26">
        <v>2697.3</v>
      </c>
      <c r="L22" s="28"/>
      <c r="M22" s="26">
        <f t="shared" si="0"/>
        <v>2697.3</v>
      </c>
      <c r="N22" s="19"/>
    </row>
    <row r="23" spans="1:14" s="13" customFormat="1" ht="24.95" customHeight="1" x14ac:dyDescent="0.15">
      <c r="A23" s="25" t="s">
        <v>31</v>
      </c>
      <c r="B23" s="24" t="s">
        <v>67</v>
      </c>
      <c r="C23" s="24" t="s">
        <v>13</v>
      </c>
      <c r="D23" s="16">
        <v>47</v>
      </c>
      <c r="E23" s="48" t="s">
        <v>86</v>
      </c>
      <c r="F23" s="45" t="s">
        <v>46</v>
      </c>
      <c r="G23" s="48" t="s">
        <v>124</v>
      </c>
      <c r="H23" s="12">
        <v>5394.6</v>
      </c>
      <c r="I23" s="12"/>
      <c r="J23" s="10">
        <v>5394.6</v>
      </c>
      <c r="K23" s="26">
        <v>2697.3</v>
      </c>
      <c r="L23" s="28"/>
      <c r="M23" s="26">
        <f t="shared" si="0"/>
        <v>2697.3</v>
      </c>
      <c r="N23" s="19"/>
    </row>
    <row r="24" spans="1:14" s="13" customFormat="1" ht="24.95" customHeight="1" x14ac:dyDescent="0.15">
      <c r="A24" s="25" t="s">
        <v>32</v>
      </c>
      <c r="B24" s="24" t="s">
        <v>129</v>
      </c>
      <c r="C24" s="24" t="s">
        <v>130</v>
      </c>
      <c r="D24" s="24">
        <v>53</v>
      </c>
      <c r="E24" s="66" t="s">
        <v>132</v>
      </c>
      <c r="F24" s="24" t="s">
        <v>131</v>
      </c>
      <c r="G24" s="24" t="s">
        <v>133</v>
      </c>
      <c r="H24" s="12">
        <v>5394.6</v>
      </c>
      <c r="I24" s="12"/>
      <c r="J24" s="10">
        <v>5394.6</v>
      </c>
      <c r="K24" s="26">
        <v>2697.3</v>
      </c>
      <c r="L24" s="28"/>
      <c r="M24" s="26">
        <f t="shared" ref="M24" si="1">K24+L24</f>
        <v>2697.3</v>
      </c>
      <c r="N24" s="19"/>
    </row>
    <row r="25" spans="1:14" s="13" customFormat="1" ht="24.95" customHeight="1" x14ac:dyDescent="0.15">
      <c r="A25" s="25" t="s">
        <v>79</v>
      </c>
      <c r="B25" s="24" t="s">
        <v>68</v>
      </c>
      <c r="C25" s="24" t="s">
        <v>69</v>
      </c>
      <c r="D25" s="16">
        <v>50</v>
      </c>
      <c r="E25" s="48" t="s">
        <v>101</v>
      </c>
      <c r="F25" s="45" t="s">
        <v>70</v>
      </c>
      <c r="G25" s="48" t="s">
        <v>125</v>
      </c>
      <c r="H25" s="12">
        <v>8091.96</v>
      </c>
      <c r="I25" s="12"/>
      <c r="J25" s="10">
        <v>8091.96</v>
      </c>
      <c r="K25" s="28">
        <f>J25*2/3</f>
        <v>5394.64</v>
      </c>
      <c r="L25" s="28"/>
      <c r="M25" s="26">
        <f>K25+L25</f>
        <v>5394.64</v>
      </c>
      <c r="N25" s="21"/>
    </row>
    <row r="26" spans="1:14" s="5" customFormat="1" ht="23.25" customHeight="1" x14ac:dyDescent="0.15">
      <c r="A26" s="25" t="s">
        <v>80</v>
      </c>
      <c r="B26" s="24" t="s">
        <v>71</v>
      </c>
      <c r="C26" s="24" t="s">
        <v>39</v>
      </c>
      <c r="D26" s="16">
        <v>48</v>
      </c>
      <c r="E26" s="48" t="s">
        <v>102</v>
      </c>
      <c r="F26" s="45" t="s">
        <v>70</v>
      </c>
      <c r="G26" s="48" t="s">
        <v>125</v>
      </c>
      <c r="H26" s="12">
        <v>8091.96</v>
      </c>
      <c r="I26" s="12"/>
      <c r="J26" s="10">
        <v>8091.96</v>
      </c>
      <c r="K26" s="28">
        <v>5394.6</v>
      </c>
      <c r="L26" s="28"/>
      <c r="M26" s="26">
        <f>K26+L26</f>
        <v>5394.6</v>
      </c>
      <c r="N26" s="21"/>
    </row>
    <row r="27" spans="1:14" ht="23.25" customHeight="1" x14ac:dyDescent="0.15">
      <c r="A27" s="25" t="s">
        <v>81</v>
      </c>
      <c r="B27" s="33" t="s">
        <v>75</v>
      </c>
      <c r="C27" s="34" t="s">
        <v>13</v>
      </c>
      <c r="D27" s="40">
        <v>27</v>
      </c>
      <c r="E27" s="48" t="s">
        <v>103</v>
      </c>
      <c r="F27" s="46" t="s">
        <v>76</v>
      </c>
      <c r="G27" s="48" t="s">
        <v>126</v>
      </c>
      <c r="H27" s="12">
        <v>8091.96</v>
      </c>
      <c r="I27" s="12"/>
      <c r="J27" s="20">
        <f>H27+I27</f>
        <v>8091.96</v>
      </c>
      <c r="K27" s="12">
        <v>5394.6</v>
      </c>
      <c r="L27" s="12"/>
      <c r="M27" s="11">
        <f>K27+L27</f>
        <v>5394.6</v>
      </c>
      <c r="N27" s="32" t="s">
        <v>77</v>
      </c>
    </row>
    <row r="28" spans="1:14" ht="23.25" customHeight="1" x14ac:dyDescent="0.15">
      <c r="A28" s="25" t="s">
        <v>82</v>
      </c>
      <c r="B28" s="33" t="s">
        <v>78</v>
      </c>
      <c r="C28" s="34" t="s">
        <v>39</v>
      </c>
      <c r="D28" s="40">
        <v>28</v>
      </c>
      <c r="E28" s="48" t="s">
        <v>104</v>
      </c>
      <c r="F28" s="46" t="s">
        <v>76</v>
      </c>
      <c r="G28" s="48" t="s">
        <v>127</v>
      </c>
      <c r="H28" s="12">
        <v>8091.96</v>
      </c>
      <c r="I28" s="12"/>
      <c r="J28" s="20">
        <f>H28+I28</f>
        <v>8091.96</v>
      </c>
      <c r="K28" s="12">
        <v>5394.6</v>
      </c>
      <c r="L28" s="12"/>
      <c r="M28" s="11">
        <f>K28+L28</f>
        <v>5394.6</v>
      </c>
      <c r="N28" s="32" t="s">
        <v>77</v>
      </c>
    </row>
    <row r="29" spans="1:14" ht="23.25" customHeight="1" x14ac:dyDescent="0.15">
      <c r="A29" s="25" t="s">
        <v>134</v>
      </c>
      <c r="B29" s="31" t="s">
        <v>72</v>
      </c>
      <c r="C29" s="31" t="s">
        <v>14</v>
      </c>
      <c r="D29" s="41">
        <v>50</v>
      </c>
      <c r="E29" s="48" t="s">
        <v>105</v>
      </c>
      <c r="F29" s="47" t="s">
        <v>73</v>
      </c>
      <c r="G29" s="48" t="s">
        <v>128</v>
      </c>
      <c r="H29" s="10">
        <v>5394.6</v>
      </c>
      <c r="I29" s="17"/>
      <c r="J29" s="10">
        <v>5394.6</v>
      </c>
      <c r="K29" s="24">
        <v>2697.3</v>
      </c>
      <c r="L29" s="10"/>
      <c r="M29" s="24">
        <v>2697.3</v>
      </c>
      <c r="N29" s="32" t="s">
        <v>74</v>
      </c>
    </row>
    <row r="30" spans="1:14" ht="23.25" customHeight="1" x14ac:dyDescent="0.15">
      <c r="A30" s="53" t="s">
        <v>33</v>
      </c>
      <c r="B30" s="53"/>
      <c r="C30" s="53"/>
      <c r="D30" s="53"/>
      <c r="E30" s="53"/>
      <c r="F30" s="53"/>
      <c r="G30" s="53"/>
      <c r="H30" s="36">
        <f>SUM(H5:H29)</f>
        <v>143406.69000000006</v>
      </c>
      <c r="I30" s="36">
        <f>SUM(I5:I29)</f>
        <v>8111.28</v>
      </c>
      <c r="J30" s="36">
        <f>SUM(J5:J29)</f>
        <v>151517.97000000006</v>
      </c>
      <c r="K30" s="49">
        <f>SUM(K5:K29)</f>
        <v>77097.840000000026</v>
      </c>
      <c r="L30" s="49">
        <f>SUM(L5:L29)</f>
        <v>3959.6</v>
      </c>
      <c r="M30" s="49">
        <f>SUM(K30:L30)</f>
        <v>81057.440000000031</v>
      </c>
      <c r="N30" s="35"/>
    </row>
  </sheetData>
  <mergeCells count="13">
    <mergeCell ref="A1:N1"/>
    <mergeCell ref="N3:N4"/>
    <mergeCell ref="A30:G30"/>
    <mergeCell ref="L2:M2"/>
    <mergeCell ref="A3:A4"/>
    <mergeCell ref="B3:B4"/>
    <mergeCell ref="C3:C4"/>
    <mergeCell ref="D3:D4"/>
    <mergeCell ref="E3:E4"/>
    <mergeCell ref="F3:F4"/>
    <mergeCell ref="G3:G4"/>
    <mergeCell ref="H3:J3"/>
    <mergeCell ref="K3:M3"/>
  </mergeCells>
  <phoneticPr fontId="1" type="noConversion"/>
  <pageMargins left="0.19685039370078741" right="0.19685039370078741" top="0.47244094488188981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6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2018年社保补贴汇总表</vt:lpstr>
      <vt:lpstr>'2018年社保补贴汇总表'!Print_Titles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revision>3</cp:revision>
  <cp:lastPrinted>2018-11-30T01:35:56Z</cp:lastPrinted>
  <dcterms:created xsi:type="dcterms:W3CDTF">2017-11-24T09:58:05Z</dcterms:created>
  <dcterms:modified xsi:type="dcterms:W3CDTF">2018-11-30T01:52:37Z</dcterms:modified>
</cp:coreProperties>
</file>