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80" activeTab="0"/>
  </bookViews>
  <sheets>
    <sheet name="附件一  (2)" sheetId="1" r:id="rId1"/>
    <sheet name="附件一 " sheetId="2" r:id="rId2"/>
  </sheets>
  <definedNames>
    <definedName name="_xlnm._FilterDatabase" localSheetId="1" hidden="1">'附件一 '!$A$6:$FM$81</definedName>
    <definedName name="_xlnm.Print_Titles" localSheetId="1">'附件一 '!$4:$6</definedName>
    <definedName name="_xlnm.Print_Titles" localSheetId="0">'附件一  (2)'!$4:$4</definedName>
  </definedNames>
  <calcPr fullCalcOnLoad="1"/>
</workbook>
</file>

<file path=xl/sharedStrings.xml><?xml version="1.0" encoding="utf-8"?>
<sst xmlns="http://schemas.openxmlformats.org/spreadsheetml/2006/main" count="847" uniqueCount="562">
  <si>
    <t>附件</t>
  </si>
  <si>
    <t>宁陕县2019年固定资产投资计划表</t>
  </si>
  <si>
    <t>单位：万元</t>
  </si>
  <si>
    <t>序号</t>
  </si>
  <si>
    <t>项目名称</t>
  </si>
  <si>
    <t>2019年计划年度投资</t>
  </si>
  <si>
    <t>责任单位</t>
  </si>
  <si>
    <t>合计</t>
  </si>
  <si>
    <t>宁陕县铂逸养生谷</t>
  </si>
  <si>
    <t>县国土局</t>
  </si>
  <si>
    <t>宁石高速宁陕段</t>
  </si>
  <si>
    <t>冰晶顶旅游开发项目</t>
  </si>
  <si>
    <t>县旅发委</t>
  </si>
  <si>
    <t>秦岭苦竹沟生态旅游综合开发项目</t>
  </si>
  <si>
    <t>广货街镇平沟旅游项目</t>
  </si>
  <si>
    <t>M国际艺术家驻留基地项目</t>
  </si>
  <si>
    <t>云溪谷</t>
  </si>
  <si>
    <t>悠然山三期</t>
  </si>
  <si>
    <t>天河现代农业生态观光园项目</t>
  </si>
  <si>
    <t>宁陕旅游服务中心</t>
  </si>
  <si>
    <t>宁陕县旅游景观标识体系暨旅游数据大平台建设</t>
  </si>
  <si>
    <t>秦岭自然博物馆</t>
  </si>
  <si>
    <t>宁陕县老街片区棚户区改造项目</t>
  </si>
  <si>
    <t>县住建局</t>
  </si>
  <si>
    <t>宁陕县迎宾大道综合改造及五朗关公园改造提升一期工程</t>
  </si>
  <si>
    <t>三星片区三线改造工程</t>
  </si>
  <si>
    <t>汤坪经县城至旱坝绿化亮化工程</t>
  </si>
  <si>
    <t>城关镇西沟建筑垃圾填埋场工程</t>
  </si>
  <si>
    <t>县城停车场及旅游公厕建设</t>
  </si>
  <si>
    <t>县城永安桥（人字桥）改造工程</t>
  </si>
  <si>
    <t>宁陕县幸福安置社区商业中心项目</t>
  </si>
  <si>
    <t>三星路延伸工程</t>
  </si>
  <si>
    <t>城北滨河广场及三官路道路绿化提升工程</t>
  </si>
  <si>
    <t>三官路三期工程</t>
  </si>
  <si>
    <t>液化气站搬迁建设</t>
  </si>
  <si>
    <t>筒车湾水艺小镇</t>
  </si>
  <si>
    <t>筒车湾镇老镇区民居立面改造工程</t>
  </si>
  <si>
    <t>广货街镇污水处理及收集管网工程</t>
  </si>
  <si>
    <t>江口回族镇污水处理及收集管网工程</t>
  </si>
  <si>
    <t>宁陕县长安河防洪工程项目</t>
  </si>
  <si>
    <t>县农水科技局</t>
  </si>
  <si>
    <t>八亩生态清洁型小流域治理工程</t>
  </si>
  <si>
    <t>寨沟田园综合体建设项目</t>
  </si>
  <si>
    <t>河心堡林业生态体验观光博览园</t>
  </si>
  <si>
    <t>宁陕县农业产业振兴工程</t>
  </si>
  <si>
    <t>宁陕县香菇示范基地</t>
  </si>
  <si>
    <t>艾班卓现代生态农业观光园</t>
  </si>
  <si>
    <t>庙坪至双河公路（西汉高速江口连接线）</t>
  </si>
  <si>
    <t>县交通局</t>
  </si>
  <si>
    <t>新五公路改造工程</t>
  </si>
  <si>
    <t>广货街镇铁桥至蒿沟公路</t>
  </si>
  <si>
    <t>皇冠镇土地沟至双河公路工程</t>
  </si>
  <si>
    <t>龙王镇东沟至瓦子段公路改建工程</t>
  </si>
  <si>
    <t>县第二小学</t>
  </si>
  <si>
    <t>县教体局</t>
  </si>
  <si>
    <t>宁陕中学改扩建</t>
  </si>
  <si>
    <t>筒车湾镇中心幼儿园迁建</t>
  </si>
  <si>
    <t>县中医院</t>
  </si>
  <si>
    <t>县卫计局</t>
  </si>
  <si>
    <t>魏医堂秦岭中医药养生谷</t>
  </si>
  <si>
    <t>县城森林旅游休闲步道</t>
  </si>
  <si>
    <t>县林业局</t>
  </si>
  <si>
    <t>汶水河水土保持绿化造林项目</t>
  </si>
  <si>
    <t>秦智有机核桃产业示范园区</t>
  </si>
  <si>
    <t>上坝河森林公园二期工程</t>
  </si>
  <si>
    <t>隆源梅花鹿驯养繁殖建设项目</t>
  </si>
  <si>
    <t>桃园梁林业综合园区</t>
  </si>
  <si>
    <t>秦岭山泉矿泉水厂</t>
  </si>
  <si>
    <t>县经贸局</t>
  </si>
  <si>
    <t>电子商务物流园区建设</t>
  </si>
  <si>
    <t>宁陕县看守所及拘留所迁建</t>
  </si>
  <si>
    <t>县公安局</t>
  </si>
  <si>
    <t>渔洞河饮用水源地综合整治项目</t>
  </si>
  <si>
    <t>县环保局</t>
  </si>
  <si>
    <t>光伏扶贫项目</t>
  </si>
  <si>
    <t>县扶贫局</t>
  </si>
  <si>
    <t>县委党校综合教学楼项目</t>
  </si>
  <si>
    <t>县委党校</t>
  </si>
  <si>
    <t>县级公益性公墓与殡仪馆项目</t>
  </si>
  <si>
    <t>县民政局</t>
  </si>
  <si>
    <t>中庄秦岭逍遥谷</t>
  </si>
  <si>
    <t>蒿沟管委会办公室</t>
  </si>
  <si>
    <t>上若意境</t>
  </si>
  <si>
    <t>溪山小镇</t>
  </si>
  <si>
    <t>望山悦心谷</t>
  </si>
  <si>
    <t>宁陕县“飞地经济”产业园区基础设施建设二期</t>
  </si>
  <si>
    <t>县飞地办</t>
  </si>
  <si>
    <t>普丰中药材生产加工项目</t>
  </si>
  <si>
    <t>电子电器设备连接线生产加工项目</t>
  </si>
  <si>
    <t>食品生产加工项目</t>
  </si>
  <si>
    <t>魔芋深加工</t>
  </si>
  <si>
    <t>县工业园区管委会</t>
  </si>
  <si>
    <t>梦阳药业中药饮片加工</t>
  </si>
  <si>
    <t>脱贫产业园标准化厂房（二期）</t>
  </si>
  <si>
    <t>皇冠健康小镇项目</t>
  </si>
  <si>
    <t>皇冠镇</t>
  </si>
  <si>
    <r>
      <t>皇冠香菇小镇</t>
    </r>
    <r>
      <rPr>
        <sz val="8"/>
        <color indexed="8"/>
        <rFont val="宋体"/>
        <family val="0"/>
      </rPr>
      <t>（原秦岭院子）</t>
    </r>
  </si>
  <si>
    <t>皇冠国际自行车赛道</t>
  </si>
  <si>
    <t>城关镇汤坪村农村环境整治工程项目</t>
  </si>
  <si>
    <t>城关镇</t>
  </si>
  <si>
    <t>广货街（蒿沟）建筑风貌提升改造工程</t>
  </si>
  <si>
    <t>广货街镇</t>
  </si>
  <si>
    <t>天燃气储气站建设</t>
  </si>
  <si>
    <t>县天燃气公司</t>
  </si>
  <si>
    <t>附表1</t>
  </si>
  <si>
    <t>宁陕县2019年重点建设项目计划表（草案）</t>
  </si>
  <si>
    <t>单位：万元</t>
  </si>
  <si>
    <t>序
号</t>
  </si>
  <si>
    <t>项目名称</t>
  </si>
  <si>
    <t>建设
地点</t>
  </si>
  <si>
    <t>建设性质</t>
  </si>
  <si>
    <t>建设内容及规模</t>
  </si>
  <si>
    <t>建设起止年限</t>
  </si>
  <si>
    <t>总投资</t>
  </si>
  <si>
    <t>截止2018年底完成投资（预计）</t>
  </si>
  <si>
    <t>2019年计划</t>
  </si>
  <si>
    <t>包抓领导</t>
  </si>
  <si>
    <t>责任单位</t>
  </si>
  <si>
    <t>配合单位</t>
  </si>
  <si>
    <t>责任镇</t>
  </si>
  <si>
    <t>年度投资</t>
  </si>
  <si>
    <t>主要形象进度</t>
  </si>
  <si>
    <t>宁石高速宁陕段</t>
  </si>
  <si>
    <t>城关镇、筒车湾镇</t>
  </si>
  <si>
    <t>续建</t>
  </si>
  <si>
    <t>宁陕境内19公里道路建设</t>
  </si>
  <si>
    <t>2018-2021</t>
  </si>
  <si>
    <t>路基、桥涵、隧道建设</t>
  </si>
  <si>
    <t>郑红丹   贺海宁</t>
  </si>
  <si>
    <t>县国土局</t>
  </si>
  <si>
    <t>县交通局县林业局</t>
  </si>
  <si>
    <t>城关镇、筒车湾镇</t>
  </si>
  <si>
    <t>庙坪至双河公路（西汉高速江口连接线）</t>
  </si>
  <si>
    <t>皇冠镇、江口镇</t>
  </si>
  <si>
    <t>20公里路基路面工程</t>
  </si>
  <si>
    <t>2017-2020</t>
  </si>
  <si>
    <t>完成路基、桥涵、隧道建设</t>
  </si>
  <si>
    <t>吴大芒   张文忠</t>
  </si>
  <si>
    <t>县交通局</t>
  </si>
  <si>
    <t>县国土局县林业局</t>
  </si>
  <si>
    <t>江口回族镇</t>
  </si>
  <si>
    <t>新五公路改造工程</t>
  </si>
  <si>
    <t>新场镇</t>
  </si>
  <si>
    <t>14公里路基路面工程（新场至建设段）</t>
  </si>
  <si>
    <r>
      <t>2</t>
    </r>
    <r>
      <rPr>
        <sz val="9"/>
        <color indexed="8"/>
        <rFont val="宋体"/>
        <family val="0"/>
      </rPr>
      <t>018-2019</t>
    </r>
  </si>
  <si>
    <t>全部建设完成</t>
  </si>
  <si>
    <t>张文忠</t>
  </si>
  <si>
    <t>新场镇</t>
  </si>
  <si>
    <t>广货街镇铁桥至蒿沟公路</t>
  </si>
  <si>
    <t>广货街镇</t>
  </si>
  <si>
    <t>13.7公里路基路面工程</t>
  </si>
  <si>
    <t>2018-2019</t>
  </si>
  <si>
    <t>广货街镇</t>
  </si>
  <si>
    <t>皇冠镇土地沟至双河公路工程</t>
  </si>
  <si>
    <t>皇冠镇</t>
  </si>
  <si>
    <t>7公里路基路面工程</t>
  </si>
  <si>
    <t>皇冠镇</t>
  </si>
  <si>
    <t>龙王镇东沟至瓦子段公路改建工程</t>
  </si>
  <si>
    <t>城关镇龙王镇</t>
  </si>
  <si>
    <t>新建</t>
  </si>
  <si>
    <t>9.25公路基土石方、涵洞、混凝土路面、硬化路肩等工程</t>
  </si>
  <si>
    <t>城关镇  龙王镇</t>
  </si>
  <si>
    <t>宁陕县老街片区棚户区改造项目</t>
  </si>
  <si>
    <t>县城</t>
  </si>
  <si>
    <t>续建</t>
  </si>
  <si>
    <t>对县城关口老街进行综合改造，涉及拆迁19500平方米，新建40000平方米。完成二、三期征收协议签订及补偿兑现。</t>
  </si>
  <si>
    <t>2018-2021</t>
  </si>
  <si>
    <t>完成二、三期征收协议签订及补偿兑现；完成回迁房主体建设</t>
  </si>
  <si>
    <t>陈述勇 张文忠</t>
  </si>
  <si>
    <t>县住建局</t>
  </si>
  <si>
    <t>县国土局县林业局</t>
  </si>
  <si>
    <t>宁陕县迎宾大道综合改造及五朗关公园改造提升一期工程</t>
  </si>
  <si>
    <t>道路改造、慢行道路建设、共同沟、雨污水管网铺设及其附属工程建设；启动五朗关公园改造提升一期工程</t>
  </si>
  <si>
    <t>2018-2022</t>
  </si>
  <si>
    <t>完成文化广场南侧通道至五郎关段道路改造，三线入地、雨污分流、绿化亮化；启动五朗关公园改造一期工程</t>
  </si>
  <si>
    <t>马先友 张文忠</t>
  </si>
  <si>
    <t>三星片区三线改造工程</t>
  </si>
  <si>
    <t>新建</t>
  </si>
  <si>
    <t>新建2公里电力共同沟，启动强弱电入地工程</t>
  </si>
  <si>
    <t>2019-2020</t>
  </si>
  <si>
    <t>启动强电入地，完成主管道弱电入地</t>
  </si>
  <si>
    <t>张文忠</t>
  </si>
  <si>
    <t>电力局、移动公司联通公司电信公司网络公司</t>
  </si>
  <si>
    <t>汤坪经县城至旱坝绿化亮化工程</t>
  </si>
  <si>
    <t>县城</t>
  </si>
  <si>
    <t>完成汤坪至县城至旱坝14.6公里路段的绿化亮化提升</t>
  </si>
  <si>
    <t>竣工投入使用</t>
  </si>
  <si>
    <t>县住建局</t>
  </si>
  <si>
    <t>公路管理段</t>
  </si>
  <si>
    <t>城关镇</t>
  </si>
  <si>
    <t>城关镇西沟建筑垃圾填埋场工程</t>
  </si>
  <si>
    <t>城关镇西沟村</t>
  </si>
  <si>
    <t>新建排洪工程两处，排洪工程总长692.69米，新建拱涵总长71.2米，以及其他附属工程。</t>
  </si>
  <si>
    <t>达到使用条件</t>
  </si>
  <si>
    <t>县国土局
县环保局</t>
  </si>
  <si>
    <t>县城停车场及旅游公厕建设</t>
  </si>
  <si>
    <t>新建停车场1座（包含车位200多个），旅游公厕2个。</t>
  </si>
  <si>
    <t>县旅发委</t>
  </si>
  <si>
    <t>县城永安桥（人字桥）改造工程</t>
  </si>
  <si>
    <t>对人字桥进行改造，建设廊桥并进行亮化、美化装饰</t>
  </si>
  <si>
    <t>竣工投入使用</t>
  </si>
  <si>
    <t>县农水科技局</t>
  </si>
  <si>
    <t>宁陕县幸福安置社区商业中心项目</t>
  </si>
  <si>
    <t>城关镇幸福安置小区</t>
  </si>
  <si>
    <t>一期新建商业中心楼3栋，总建筑面积3700平方米。（完成旅游公厕三座）</t>
  </si>
  <si>
    <t>2018-2019</t>
  </si>
  <si>
    <t xml:space="preserve"> </t>
  </si>
  <si>
    <t>主体完工</t>
  </si>
  <si>
    <t>县国土局</t>
  </si>
  <si>
    <t>三星路延伸工程</t>
  </si>
  <si>
    <t>打通三星廉租房至公安桥头通道；党校路口至征稽所桥梁建设</t>
  </si>
  <si>
    <t>启动三星廉租房至公安桥头通道建设；启动党校路口至征稽所桥梁建设</t>
  </si>
  <si>
    <t>城北滨河广场及三官路道路绿化提升工程</t>
  </si>
  <si>
    <t>完成三官路以北至幸福段5000平米滨河广场；完成宁陕小学路口至三官路道路绿化提升</t>
  </si>
  <si>
    <t>启动城北滨河广场建设；完成宁陕小学路口至三官路道路绿化提升</t>
  </si>
  <si>
    <t>三官路三期工程</t>
  </si>
  <si>
    <t>完成城关初中南侧通道；启动县二幼至职教楼道路及绿化</t>
  </si>
  <si>
    <t>打通城关初中南侧通道；启动县二幼至职教楼道路及绿化</t>
  </si>
  <si>
    <t>液化气站搬迁建设</t>
  </si>
  <si>
    <t>完成旧站搬迁，启动新站建设</t>
  </si>
  <si>
    <t>天燃气储气站建设</t>
  </si>
  <si>
    <t>完成60000立方储气站建设</t>
  </si>
  <si>
    <t>县住建局县国土局</t>
  </si>
  <si>
    <t>宁陕县长安河防洪工程项目</t>
  </si>
  <si>
    <t>城关镇</t>
  </si>
  <si>
    <t>新建河堤3600米</t>
  </si>
  <si>
    <t>胡学军</t>
  </si>
  <si>
    <t>县农水科技局</t>
  </si>
  <si>
    <t>县城森林旅游休闲步道</t>
  </si>
  <si>
    <t>新建康养步道2000米</t>
  </si>
  <si>
    <t>完成部分项目建设</t>
  </si>
  <si>
    <t>县林业局</t>
  </si>
  <si>
    <t>县财政局</t>
  </si>
  <si>
    <t>宁陕县看守所及拘留所迁建</t>
  </si>
  <si>
    <t>城关镇关二村</t>
  </si>
  <si>
    <r>
      <t>看守所办公用房，监管营房，武警营房，总建筑面积</t>
    </r>
    <r>
      <rPr>
        <sz val="12"/>
        <rFont val="Times New Roman"/>
        <family val="1"/>
      </rPr>
      <t>4834</t>
    </r>
    <r>
      <rPr>
        <sz val="12"/>
        <rFont val="宋体"/>
        <family val="0"/>
      </rPr>
      <t>㎡；拘留所办公用房，拘留用房，总建筑面积</t>
    </r>
    <r>
      <rPr>
        <sz val="9"/>
        <color indexed="8"/>
        <rFont val="宋体"/>
        <family val="0"/>
      </rPr>
      <t>1956</t>
    </r>
    <r>
      <rPr>
        <sz val="9"/>
        <color indexed="8"/>
        <rFont val="宋体"/>
        <family val="0"/>
      </rPr>
      <t>㎡。</t>
    </r>
  </si>
  <si>
    <t>2019-2020</t>
  </si>
  <si>
    <t>完成主体工程</t>
  </si>
  <si>
    <t>陈述勇 张文忠   万  志</t>
  </si>
  <si>
    <t>县国土局县住建局</t>
  </si>
  <si>
    <t>皇冠健康小镇项目</t>
  </si>
  <si>
    <t>皇冠镇</t>
  </si>
  <si>
    <t>续建</t>
  </si>
  <si>
    <r>
      <t>新建停车场、项目展示中心及相关配套、温泉小镇及其相关配套；合计占地</t>
    </r>
    <r>
      <rPr>
        <sz val="12"/>
        <rFont val="Times New Roman"/>
        <family val="1"/>
      </rPr>
      <t>7</t>
    </r>
    <r>
      <rPr>
        <sz val="9"/>
        <color indexed="8"/>
        <rFont val="宋体"/>
        <family val="0"/>
      </rPr>
      <t>0</t>
    </r>
    <r>
      <rPr>
        <sz val="9"/>
        <color indexed="8"/>
        <rFont val="宋体"/>
        <family val="0"/>
      </rPr>
      <t>亩；总建筑面积</t>
    </r>
    <r>
      <rPr>
        <sz val="9"/>
        <color indexed="8"/>
        <rFont val="宋体"/>
        <family val="0"/>
      </rPr>
      <t>25000</t>
    </r>
    <r>
      <rPr>
        <sz val="9"/>
        <color indexed="8"/>
        <rFont val="宋体"/>
        <family val="0"/>
      </rPr>
      <t>平方米</t>
    </r>
  </si>
  <si>
    <r>
      <t>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-2020</t>
    </r>
  </si>
  <si>
    <t>开工建设停车场、展示中心、集镇拆迁改造，建设镇区及朝阳沟旅游配套设施，启动温泉板块项目</t>
  </si>
  <si>
    <t>魏小林 胡学军 向  华</t>
  </si>
  <si>
    <t>皇冠镇</t>
  </si>
  <si>
    <t>县发改局县旅发委县国土局县住建局皇冠山保护局</t>
  </si>
  <si>
    <r>
      <t>皇冠香菇小镇</t>
    </r>
    <r>
      <rPr>
        <sz val="12"/>
        <rFont val="Times New Roman"/>
        <family val="1"/>
      </rPr>
      <t xml:space="preserve">
</t>
    </r>
    <r>
      <rPr>
        <sz val="8"/>
        <color indexed="8"/>
        <rFont val="宋体"/>
        <family val="0"/>
      </rPr>
      <t>（原秦岭院子）</t>
    </r>
  </si>
  <si>
    <t>总建筑面积24934平方米，建设香菇小镇</t>
  </si>
  <si>
    <t>建成投入使用</t>
  </si>
  <si>
    <t xml:space="preserve">魏小林 胡学军 向  华 </t>
  </si>
  <si>
    <t>县农水科技局、县环保局、皇冠山保护局</t>
  </si>
  <si>
    <t>筒车湾水艺小镇</t>
  </si>
  <si>
    <t>筒车湾镇</t>
  </si>
  <si>
    <t>续建</t>
  </si>
  <si>
    <t>以筒车湾集镇为核心，对老街区进行艺术改造的同时建设新街区，对筒大路收费站至筒车湾景区段进行景观提升和改造，建设汶水河沿岸河道景观和步道工程，建设新游客服务中心，对筒车湾镇的基础设进行增建扩容等；</t>
  </si>
  <si>
    <t>2017-2021</t>
  </si>
  <si>
    <t xml:space="preserve">启动各艺术景观节点改造、水岸景观建设，游客接待换乘中心、新商业街建设工程、筒大路沿线景观提升和亮化工程。
</t>
  </si>
  <si>
    <t>陈泽勇 张文忠</t>
  </si>
  <si>
    <t>县住建局</t>
  </si>
  <si>
    <t>县旅发委县招商局</t>
  </si>
  <si>
    <t>筒车湾镇</t>
  </si>
  <si>
    <t>筒车湾镇老镇区民居立面改造工程</t>
  </si>
  <si>
    <t>老镇区民居立面改造52户</t>
  </si>
  <si>
    <r>
      <t>2</t>
    </r>
    <r>
      <rPr>
        <sz val="9"/>
        <rFont val="宋体"/>
        <family val="0"/>
      </rPr>
      <t>018-2019</t>
    </r>
  </si>
  <si>
    <t>完成改造任务</t>
  </si>
  <si>
    <t>张文忠</t>
  </si>
  <si>
    <t>魏医堂秦岭中医药养生谷</t>
  </si>
  <si>
    <t>筒车湾镇许家城村</t>
  </si>
  <si>
    <t>该项目计划用地66700㎡（共100亩，其中建筑用地10亩，药材种植基地90亩）。主要建设中医药健康养生文化主题公园、中医药传统文化学习培训、养生保健体验园区、中医药健康运动区、中草药种植游览园区、中医药健康养生疗养馆、养生苑等项目。</t>
  </si>
  <si>
    <t>种植中药材50亩，建设中医药健康养生文化主题公园、中草药种植游览园区</t>
  </si>
  <si>
    <t>吴大芒   刘昌志</t>
  </si>
  <si>
    <t xml:space="preserve"> 县卫计局</t>
  </si>
  <si>
    <t>县政协办县国土局县住建局县环保局</t>
  </si>
  <si>
    <t>筒车湾镇</t>
  </si>
  <si>
    <t>汶水河水土保持绿化造林项目</t>
  </si>
  <si>
    <t>筒车湾镇</t>
  </si>
  <si>
    <t>新建</t>
  </si>
  <si>
    <t>水土保持绿化造林3500亩，3000元/亩</t>
  </si>
  <si>
    <t>2019-2020</t>
  </si>
  <si>
    <t>完成建设任务</t>
  </si>
  <si>
    <t>胡学军</t>
  </si>
  <si>
    <t>县林业局</t>
  </si>
  <si>
    <t>县财政局</t>
  </si>
  <si>
    <t>筒车湾镇</t>
  </si>
  <si>
    <t>城关镇汤坪村农村环境整治工程项目</t>
  </si>
  <si>
    <t>城关镇汤坪村</t>
  </si>
  <si>
    <t>目规划对沿长安河畔的汤坪村，其沿线约 1000m 的临 街118栋建筑物的立面和色彩改造、广告牌匾和照明改造、街道 设施和绿化景观的综合改造，并对部分建筑的立面进行清洁和改 造。其中外立面面积约 30000㎡</t>
  </si>
  <si>
    <t>对沿线约1000m的临街118栋建筑物立面和色彩改造、街道设施综合改造全部完成。</t>
  </si>
  <si>
    <t>陈永乐</t>
  </si>
  <si>
    <t>公路管理段</t>
  </si>
  <si>
    <t>八亩生态清洁型小流域治理工程</t>
  </si>
  <si>
    <t>城关镇</t>
  </si>
  <si>
    <r>
      <t>治理面源污染面积</t>
    </r>
    <r>
      <rPr>
        <sz val="12"/>
        <rFont val="Times New Roman"/>
        <family val="1"/>
      </rPr>
      <t>6.25km</t>
    </r>
    <r>
      <rPr>
        <vertAlign val="superscript"/>
        <sz val="9"/>
        <rFont val="宋体"/>
        <family val="0"/>
      </rPr>
      <t>2</t>
    </r>
  </si>
  <si>
    <t>胡学军</t>
  </si>
  <si>
    <t>县农水科技局</t>
  </si>
  <si>
    <t>广货街镇污水处理及收集管网工程</t>
  </si>
  <si>
    <t>广货街镇元潭村</t>
  </si>
  <si>
    <t>污水处理总规模1600吨/日，收集管网28.8公里</t>
  </si>
  <si>
    <t>张文忠</t>
  </si>
  <si>
    <t>广货街（蒿沟）建筑风貌提升改造工程</t>
  </si>
  <si>
    <t>广货街镇蒿沟村</t>
  </si>
  <si>
    <t>对现有建筑风貌统一规划，实施改造</t>
  </si>
  <si>
    <t>完成建设任务</t>
  </si>
  <si>
    <t>蒿沟管委会</t>
  </si>
  <si>
    <t>江口回族镇污水处理及收集管网工程</t>
  </si>
  <si>
    <t>江口回族镇新庄村</t>
  </si>
  <si>
    <t>污水处理总规模800吨/日，收集管网8.1公里</t>
  </si>
  <si>
    <t>光伏扶贫项目</t>
  </si>
  <si>
    <t>棋盘村、龙王潭村、生凤村、老庄村、和平村</t>
  </si>
  <si>
    <t>在龙王镇棋盘村、筒车湾镇龙王潭村、梅子镇生凤村、金川镇老庄村、广货街镇和平村5个村建设光伏扶贫发电站</t>
  </si>
  <si>
    <t>贺海宁</t>
  </si>
  <si>
    <t>县发改局县电力局</t>
  </si>
  <si>
    <t>龙王镇  筒车湾镇梅子镇  金川镇  广货街镇</t>
  </si>
  <si>
    <t>秦智有机核桃产业示范园区</t>
  </si>
  <si>
    <t>金川镇</t>
  </si>
  <si>
    <t>该项目在金川镇（兴隆村、小川村、老庄村、黄金村）建设10000亩有机核桃园区。</t>
  </si>
  <si>
    <t>建设有机核桃园区5000亩</t>
  </si>
  <si>
    <t>县林业局</t>
  </si>
  <si>
    <t>金川镇</t>
  </si>
  <si>
    <t>冰晶顶旅游开发项目</t>
  </si>
  <si>
    <t>广货街镇蒿沟村</t>
  </si>
  <si>
    <t>生态旅游综合开发</t>
  </si>
  <si>
    <t>2012-2020</t>
  </si>
  <si>
    <t>建设景区西大门、游客接待中心（一期）项目共3330平方米，国际修行文化中心项目1311平方米.红莲禅修研究院3584平方米，四方小镇5000平方米等基础设施</t>
  </si>
  <si>
    <t>陈泽勇 刘昌志</t>
  </si>
  <si>
    <t>县住建局县国土局县环保局县林业局县政协办蒿沟管委会办公室</t>
  </si>
  <si>
    <t>秦岭苦竹沟生态旅游综合开发项目</t>
  </si>
  <si>
    <t>建设生态旅游综合设施，包括旅游接待中心、居民博览园、植物观赏养殖园、古建人文景观、书画摄影基地等；建设大型民生养生养老院，包括养老度假、养老观赏体验、养老休闲消费、民俗文化服务等设施</t>
  </si>
  <si>
    <t>开工建设苦竹沟河景提升工程；旅客接待中心；完成直升机航线手续办理，开工建设直升机停机坪</t>
  </si>
  <si>
    <t xml:space="preserve">吴大芒 刘昌志  </t>
  </si>
  <si>
    <t>县住建局县环保局县国土局县林业局蒿沟管委会办公室</t>
  </si>
  <si>
    <t>中庄秦岭逍遥谷</t>
  </si>
  <si>
    <t>广货街镇沙沟村</t>
  </si>
  <si>
    <t>包含特色休闲商业街、特色酒店等商业功能的山水康养庄街景区，将为游客提供优质便捷的住宿、餐饮、会议、购物、医疗、文化休闲服务。本项目规划用地面积60亩，建筑面积50000平方米</t>
  </si>
  <si>
    <t>2013-2022</t>
  </si>
  <si>
    <t>完成1万平方米庄街房屋建设，并完成全部房屋内外装修，水、电设施布局到位，于2019年上半年试营业</t>
  </si>
  <si>
    <t>刘昌志</t>
  </si>
  <si>
    <t>蒿沟管委会办公室</t>
  </si>
  <si>
    <t>县旅发委县国土局县住建局县环保局</t>
  </si>
  <si>
    <t>上若意境</t>
  </si>
  <si>
    <t>建筑面积5500平米，包括商铺，步行街，综合楼，宿舍楼及全部绿化工程；酒店主体（6800平米），地下车库主体（1100平米），配药蓄水池（1200立方）；接待中心主体（4000平米）毛石砌体</t>
  </si>
  <si>
    <t>酒痁、宿舍楼主体完工；内外装修。</t>
  </si>
  <si>
    <t>广货街镇</t>
  </si>
  <si>
    <t>溪山小镇</t>
  </si>
  <si>
    <t>康养中心5层，建筑面积500㎡；医疗设备，综合及其它用房</t>
  </si>
  <si>
    <r>
      <t>完成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号公寓楼、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号专家楼、康养中心、员工宿舍楼主体，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号公寓楼装修。在小区后山建成空中栈道连廊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米，旅游步道</t>
    </r>
    <r>
      <rPr>
        <sz val="9"/>
        <color indexed="8"/>
        <rFont val="宋体"/>
        <family val="0"/>
      </rPr>
      <t>1390</t>
    </r>
    <r>
      <rPr>
        <sz val="9"/>
        <color indexed="8"/>
        <rFont val="宋体"/>
        <family val="0"/>
      </rPr>
      <t>米；两处亭廊设施</t>
    </r>
  </si>
  <si>
    <t>望山悦心谷</t>
  </si>
  <si>
    <t>占地203亩，集旅游度假、康养、运动为一体的新型互助式体验小镇。</t>
  </si>
  <si>
    <t>完成一期（南坡）工程，其中特色度假酒店投入运营</t>
  </si>
  <si>
    <t>广货街镇平沟旅游项目</t>
  </si>
  <si>
    <t>广货街镇元潭村</t>
  </si>
  <si>
    <t>新建</t>
  </si>
  <si>
    <t>该项目占地约 300 亩，建设高山滑水项目体验区，建设水上乐园，配套建设游客接待中心、停车场、陕南特产购物中心、陕南民俗、汽车营地、摄鸟基地、林间探险等项目。</t>
  </si>
  <si>
    <t>2019-2027</t>
  </si>
  <si>
    <t>完成前期基础设施</t>
  </si>
  <si>
    <t>吴大芒
魏小林</t>
  </si>
  <si>
    <t>县旅发委</t>
  </si>
  <si>
    <t>县政协办县国土局县住建局县环保局</t>
  </si>
  <si>
    <t>广货街镇</t>
  </si>
  <si>
    <t>广货街镇沙沟村</t>
  </si>
  <si>
    <t>新建</t>
  </si>
  <si>
    <t>艺术家工作坊，展馆及项目附属设施</t>
  </si>
  <si>
    <t>2019—2020</t>
  </si>
  <si>
    <t>完成艺术家工作坊，展馆建设及土地流转</t>
  </si>
  <si>
    <t>县国土局县住建局县林业局</t>
  </si>
  <si>
    <t>广货街镇</t>
  </si>
  <si>
    <t>宁陕县铂逸养生谷</t>
  </si>
  <si>
    <t>广货街镇蒿沟村</t>
  </si>
  <si>
    <t>该项目主要建设养老公寓、酒店、综合服务中心、住宅、医院等项目</t>
  </si>
  <si>
    <t>养老公寓、酒店、综合服务中心等部分主体完工</t>
  </si>
  <si>
    <t>县国土资源局</t>
  </si>
  <si>
    <t>县旅发委县住建局</t>
  </si>
  <si>
    <t>云溪谷</t>
  </si>
  <si>
    <t>城关镇八亩村</t>
  </si>
  <si>
    <t>一期工程占地600亩，拟建设生态养生餐饮酒店、保健养生会所、养生运动广场、生态种植观光园区等</t>
  </si>
  <si>
    <t>2018—2020</t>
  </si>
  <si>
    <t>完善安置房建设，启动景区大门、停车场、服务中心、栈道、酒店主体建设</t>
  </si>
  <si>
    <t>马先友 刘昌志</t>
  </si>
  <si>
    <t>县旅发委</t>
  </si>
  <si>
    <t>县住建局   县国土局</t>
  </si>
  <si>
    <t>城关镇</t>
  </si>
  <si>
    <t>悠然山三期</t>
  </si>
  <si>
    <t>完善相关旅游服务设施</t>
  </si>
  <si>
    <t>2017-2020</t>
  </si>
  <si>
    <t>完善景区配套基础设施</t>
  </si>
  <si>
    <t>县民政局</t>
  </si>
  <si>
    <t>寨沟田园综合体建设项目</t>
  </si>
  <si>
    <t>城关镇寨沟村</t>
  </si>
  <si>
    <t>修建休闲农庄、农博园，接待点，景区服务设施、采摘园体验区、生产厂房、生产线等；</t>
  </si>
  <si>
    <t>2018-2020</t>
  </si>
  <si>
    <t>打造5处高端民宿接待区及配套休闲体验中心建设</t>
  </si>
  <si>
    <t>县国土局县住建局</t>
  </si>
  <si>
    <t>天河现代农业生态观光园项目</t>
  </si>
  <si>
    <t>筒车湾镇许家城村</t>
  </si>
  <si>
    <t>建设畜牧养殖区2000平方米；粮油蔬菜加工区800平方米；商务会议楼800平方米；园区3公里道路建设；旅游观光设备完善。</t>
  </si>
  <si>
    <t>2016-2020</t>
  </si>
  <si>
    <t>完成接待中心及酒店室内外装修，养殖加工区建设</t>
  </si>
  <si>
    <t>马先友</t>
  </si>
  <si>
    <t>县农水科技局</t>
  </si>
  <si>
    <t>筒车湾镇</t>
  </si>
  <si>
    <t>宁陕旅游服务    中心</t>
  </si>
  <si>
    <t>筒车湾镇</t>
  </si>
  <si>
    <t>旅游服务中心基础设施及附属工程建设</t>
  </si>
  <si>
    <r>
      <t>2018</t>
    </r>
    <r>
      <rPr>
        <sz val="9"/>
        <rFont val="宋体"/>
        <family val="0"/>
      </rPr>
      <t>-2019</t>
    </r>
  </si>
  <si>
    <t>完成主体工程及室内外装修</t>
  </si>
  <si>
    <t>县住建局    县国土局</t>
  </si>
  <si>
    <t>宁陕县旅游景观标识体系暨旅游数据大平台建设</t>
  </si>
  <si>
    <t>旅游沿线</t>
  </si>
  <si>
    <t>新建</t>
  </si>
  <si>
    <t>完成宁陕县与长安区、扈邑区、佛坪县、石泉县交界处、秦岭服务区景观标识建设和全县旅游数据大平台建设</t>
  </si>
  <si>
    <t>完成建设任务</t>
  </si>
  <si>
    <t>刘昌志</t>
  </si>
  <si>
    <t>县旅发委</t>
  </si>
  <si>
    <t>公路管理段</t>
  </si>
  <si>
    <t>上坝河森林公园二期工程</t>
  </si>
  <si>
    <t>城关镇</t>
  </si>
  <si>
    <t xml:space="preserve">公园内进山游览区内新步道800m，木质休息亭5座。公园入口处新建生态停车场1座，占地面积600平方米。公园内新建生态污水处理厂2处，厕所2座，信息检测平台，在景点游线安装视频监控设施30个。新建林业主题科普馆600平方米，游客中心服务设施1000平方米
</t>
  </si>
  <si>
    <t>2017-2019</t>
  </si>
  <si>
    <t>启动接待中心建设</t>
  </si>
  <si>
    <t>胡学军</t>
  </si>
  <si>
    <t>县林业局</t>
  </si>
  <si>
    <t>县国土局县旅发委</t>
  </si>
  <si>
    <t>皇冠国际自行车赛道</t>
  </si>
  <si>
    <t>项目占地面积402亩，赛道服务区及配套建筑总建筑面积约150000平方米，建设全长33公里的山地自行车赛道</t>
  </si>
  <si>
    <t>2015-2020</t>
  </si>
  <si>
    <t>完成服务区主体建设</t>
  </si>
  <si>
    <t>魏小林 刘昌志</t>
  </si>
  <si>
    <t xml:space="preserve">县发改局县国土局县旅发委县教体局皇冠山保护局   </t>
  </si>
  <si>
    <t>河心堡林业生态体验观光博览园</t>
  </si>
  <si>
    <t>皇冠镇</t>
  </si>
  <si>
    <t>项目占地200亩，拟建设水禽养殖基地，主要养殖黄河鲤鱼等高档鱼类，完善基础道路及相关配套设施</t>
  </si>
  <si>
    <t>2017-2019</t>
  </si>
  <si>
    <t>启动生态农庄建设</t>
  </si>
  <si>
    <t xml:space="preserve">周宝恒 胡学军   </t>
  </si>
  <si>
    <t>县农水科技局</t>
  </si>
  <si>
    <t>皇冠镇</t>
  </si>
  <si>
    <t>秦岭自然博物馆</t>
  </si>
  <si>
    <t>广货街镇</t>
  </si>
  <si>
    <t>改造装修建筑面积3000平方米的四季滑雪馆一、二层为秦岭自然博物馆，配套建设旬河源湿地公园科教中心和科普长廊，建设秦岭地质标本、采集国内著名地质奇观标本、珍惜生物标本、建设石材切割、磨洗工作场所及显微镜、计算机等研究、播放设备购置、建设子午古栈道历史长廊。</t>
  </si>
  <si>
    <t>采集秦岭地质标本，完成地质馆布馆</t>
  </si>
  <si>
    <t>宁陕县农业产业振兴工程</t>
  </si>
  <si>
    <t>海棠园村、七里村、严家坪村、八亩村、寨沟村、南昌村、生凤村、冷水沟村、江河村、高桥村、棋盘村、莲花村、太山村、桅杆坝村、青龙垭村、兴隆村、元潭村、竹山村、北沟村、、五台村、和平村</t>
  </si>
  <si>
    <t>宁陕县海棠园村产业园区（海棠园村综合产业园区）、宁陕县七里村产业园区（七里美丽乡村休闲农业园区）、宁陕县桃园梁综合产业园区（桃园梁果药特种养殖园区）、宁陕县佛爷沟中药材综合园区（四亩地猪苓种源基地园区）、宁陕县八亩村现代农业园区（蜂情谷农业园区）、宁陕县寨沟田园综合体（寨沟生态农业观光园区）、宁陕县南昌村猕猴桃产业园区、宁陕县生凤村天麻产业园区、宁陕县冷水沟猕猴桃种植园区、宁陕县江河核桃产业园区、宁陕县龙王蚕桑基地（龙王蚕桑产业园区）、宁陕县艾班卓魔芋产业园区、宁陕县桅杆坝魔芋园区、宁陕县香菇小镇、皇冠镇食用菌田园综合体、黄波食用菌产业园区、竹山村林下产业园区、丰富秦药谷</t>
  </si>
  <si>
    <t>宁陕县海棠园村产业园区（海棠园村综合产业园区）、宁陕县七里村产业园区（七里美丽乡村休闲农业园区）、宁陕县八亩村现代农业园区（蜂情谷农业园区）、宁陕县南昌村猕猴桃产业园区、宁陕县艾班卓魔芋产业园区、宁陕县桅杆坝魔芋园区、黄波食用菌产业园区建设完成，其余园区完成规划设计。</t>
  </si>
  <si>
    <t>林业局</t>
  </si>
  <si>
    <t>筒车湾镇 四亩地镇 城关镇   梅子镇   江口回族镇     太山庙镇     龙王镇   广货街镇 皇冠镇</t>
  </si>
  <si>
    <t>宁陕县香菇示范基地</t>
  </si>
  <si>
    <t>城关镇青龙垭村</t>
  </si>
  <si>
    <r>
      <t>建设香菇大棚</t>
    </r>
    <r>
      <rPr>
        <sz val="12"/>
        <rFont val="Times New Roman"/>
        <family val="1"/>
      </rPr>
      <t>5</t>
    </r>
    <r>
      <rPr>
        <sz val="9"/>
        <color indexed="8"/>
        <rFont val="宋体"/>
        <family val="0"/>
      </rPr>
      <t>0000</t>
    </r>
    <r>
      <rPr>
        <sz val="9"/>
        <color indexed="8"/>
        <rFont val="宋体"/>
        <family val="0"/>
      </rPr>
      <t>平方米，温室</t>
    </r>
    <r>
      <rPr>
        <sz val="9"/>
        <color indexed="8"/>
        <rFont val="宋体"/>
        <family val="0"/>
      </rPr>
      <t>1300</t>
    </r>
    <r>
      <rPr>
        <sz val="9"/>
        <color indexed="8"/>
        <rFont val="宋体"/>
        <family val="0"/>
      </rPr>
      <t>平方米及相关配套基础设施，建设香菇示范基地。</t>
    </r>
  </si>
  <si>
    <r>
      <t>2</t>
    </r>
    <r>
      <rPr>
        <sz val="9"/>
        <color indexed="8"/>
        <rFont val="宋体"/>
        <family val="0"/>
      </rPr>
      <t>019-2021</t>
    </r>
  </si>
  <si>
    <t>建设部分香菇大棚及配套设施</t>
  </si>
  <si>
    <t>县林业局县供销社</t>
  </si>
  <si>
    <t>隆源梅花鹿驯养繁殖建设项目</t>
  </si>
  <si>
    <t>太山庙镇</t>
  </si>
  <si>
    <t>建设梅花鹿圈舍19间，建筑面积8885平方米；饲料库间3间，建筑面积750平方米；加工等配套设施建筑面积300平方米</t>
  </si>
  <si>
    <t>2018-2020</t>
  </si>
  <si>
    <t>完成圈舍建设及配套，引进种鹿50头</t>
  </si>
  <si>
    <t>太山庙镇</t>
  </si>
  <si>
    <t>艾班卓现代生态农业观光园</t>
  </si>
  <si>
    <t>建设占地2.3 平方公里的现代农业观光园，1.建设农业科技示范种植面积1080亩。2.建设高山旅游康养度假区，包括悬崖观景台、古石寨遗址恢复、秦道石寨、生命力运动环道、湿地生态保育区等。3.建设沟口至山顶道路2.24公里。</t>
  </si>
  <si>
    <t>建成示范种植区</t>
  </si>
  <si>
    <t>陈泽勇 胡学军</t>
  </si>
  <si>
    <t>桃园梁林业综合园区</t>
  </si>
  <si>
    <t>四亩地镇严家坪村</t>
  </si>
  <si>
    <t>续建</t>
  </si>
  <si>
    <t>修建标准化林麝圈舍400间，面积12000平方米；生活管理用房360平方米；原（饲）料临时存储区360平方米，兽医室1间150平方米；沼气池120立方米。种植林麝饲草300亩，板栗700亩，核桃400亩，五味子200亩，山茱萸100亩。</t>
  </si>
  <si>
    <t>2018-2020</t>
  </si>
  <si>
    <t>完成12000平方米土地平整及硬化工作，新建林麝标准化圈舍400间，办公用房360平方米，兽医室、原（饲）料储藏室500平方米。</t>
  </si>
  <si>
    <t>孙  坤 柯小伟</t>
  </si>
  <si>
    <t>县发改局县农水科技局</t>
  </si>
  <si>
    <t>四亩地镇</t>
  </si>
  <si>
    <t>宁陕县“飞地经济”产业园区基础设施建设二期</t>
  </si>
  <si>
    <t>恒口示范区宁陕飞地经济产业园区</t>
  </si>
  <si>
    <t>完成园区征地550亩；平整土地550亩；回填土方30万立方米，开挖土方15万立方米；建设中央大道1000米；修建围墙3000米；建设标准化厂房100000平方米；安装供水、排水、中水、燃气、电力、通信管道各2500米，各型变压器10座；路灯260盏；初步污水处理设施2座；新建绿地8万平方米；建设与工程相关的基础配套和园区服务附属设施。</t>
  </si>
  <si>
    <t>平整土地300亩；启动中央大道延伸段建设；建设标准化厂房10000平方米；新建污水处理站1座。</t>
  </si>
  <si>
    <t>县飞地办</t>
  </si>
  <si>
    <t>县发改局县财政局县经贸局</t>
  </si>
  <si>
    <t>普丰中药材生产加工项目</t>
  </si>
  <si>
    <t>按照国家新版GMP要求，建设自动化、智能化的现代中成药业生产车间、保健食品加工车间及检测中心等生产及辅助设施；建立规范完善的原药材入选标准、生产技术工艺质量检验标准。新建中药材交易中心，成为陕南的中药材物流集散地。</t>
  </si>
  <si>
    <t>新建中药材交易中心，成为陕南的中药材物流集散地。</t>
  </si>
  <si>
    <t>县发改局县经贸局</t>
  </si>
  <si>
    <t>电子电器设备连接线生产加工项目</t>
  </si>
  <si>
    <t>厂房为飞地经济园区2栋，面积为6400平方米。将建设电子电器设备连接线生车车间、电线电缆的生产车间、材料仓库，车间前排安装立式成型机36台，车间后排预计安装立式成型机24台，车间内生产流水拉台20条，预计容纳工人200-300人。</t>
  </si>
  <si>
    <t>新建研发、生产中心、中控设备与电子产品连接线、蓝牙耳机、电子线材等产品生产线各1条，并建设相关配套设施。</t>
  </si>
  <si>
    <t>县经贸局</t>
  </si>
  <si>
    <t>食品生产加工项目</t>
  </si>
  <si>
    <t>全自动生产线两条、全自动摆盘机两套、自动包装机3台、隧道炉一套、全自动自吸和面机一台、不锈钢烘烤架100个、不占盘5000个、制作不锈钢冷库一套、不锈钢操作台面10个、自动高粘度炒锅两套、抽湿机5套。</t>
  </si>
  <si>
    <t>新建净化车间1个，面包、糕点生产线2条，仓储车间1个，完善相关配套设施</t>
  </si>
  <si>
    <t>魔芋深加工</t>
  </si>
  <si>
    <t>城关镇赵家堡子</t>
  </si>
  <si>
    <t>建设原材料库、前处理车间、提取车间、精制车间、干燥粉碎混合包装车间、成品库、配电室、锅炉房、综合办公大楼、职工宿舍等。</t>
  </si>
  <si>
    <t>2017-2019</t>
  </si>
  <si>
    <t>室内装修，设备安装，建设办公楼。</t>
  </si>
  <si>
    <t>陈泽勇</t>
  </si>
  <si>
    <t>县工业园区管委会</t>
  </si>
  <si>
    <t xml:space="preserve">县经贸局县农水科技局 </t>
  </si>
  <si>
    <t>梦阳药业中药饮片加工</t>
  </si>
  <si>
    <t>宁陕县城关镇朱家嘴</t>
  </si>
  <si>
    <t>办公楼一栋4000平方米、仓库一栋2000平方米、综合楼1500平方米</t>
  </si>
  <si>
    <t>2018-2019</t>
  </si>
  <si>
    <t>建成投产</t>
  </si>
  <si>
    <t>胡学军</t>
  </si>
  <si>
    <t>县工业园区管委会</t>
  </si>
  <si>
    <t xml:space="preserve">县发改局  县住建局  </t>
  </si>
  <si>
    <t>城关镇</t>
  </si>
  <si>
    <t>脱贫产业园标准化厂房（二期）</t>
  </si>
  <si>
    <t>城关镇关二社区</t>
  </si>
  <si>
    <t>建设标准化厂房四栋6500平方米消防通道120米，农网改造1公里，土石方开挖外运8000m³，道路软弱层换填200米，挡土墙370米，水房一座，垃圾回收站一座，厕所100㎡。消防栓16个，高低压线路迁移。</t>
  </si>
  <si>
    <t>完成基础设施建设；厂房主体竣工</t>
  </si>
  <si>
    <t>秦岭山泉矿泉水厂</t>
  </si>
  <si>
    <t>秦岭山泉矿泉水厂建设，位于广货街镇沙沟村，占地面积23亩，主要建设厂房，新增生产能力为桶装水3000桶/时，瓶装水24000瓶/时</t>
  </si>
  <si>
    <r>
      <t>20</t>
    </r>
    <r>
      <rPr>
        <sz val="9"/>
        <color indexed="8"/>
        <rFont val="宋体"/>
        <family val="0"/>
      </rPr>
      <t>19-2021</t>
    </r>
  </si>
  <si>
    <t>完成设计、征地及厂房建设</t>
  </si>
  <si>
    <t>县国土局县环保局</t>
  </si>
  <si>
    <t>电子商务物流园区建设</t>
  </si>
  <si>
    <t>各镇</t>
  </si>
  <si>
    <t>1、建成标准化厂房1800平米，完成县级电子商务物流仓储中心和传送线建设；2、建成1300平米县级电子商务服务中心；3、完成40个镇村电子商务站点建设；4、完成智慧宁陕大数据中心建设；</t>
  </si>
  <si>
    <t>完成全部建设内容，建成投入使用</t>
  </si>
  <si>
    <t>县工业园区      县邮政局</t>
  </si>
  <si>
    <t>各镇</t>
  </si>
  <si>
    <t>县第二小学</t>
  </si>
  <si>
    <t>城关镇水井湾</t>
  </si>
  <si>
    <t>按照36个教学班1620人规划建设，新建校舍15000平方米、运动场6000平方米，含地下停车场、附属工程、室内外装修，绿化景观、设施设备配备、征地拆迁、前期费用等。</t>
  </si>
  <si>
    <r>
      <t>201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-20</t>
    </r>
    <r>
      <rPr>
        <sz val="9"/>
        <color indexed="8"/>
        <rFont val="宋体"/>
        <family val="0"/>
      </rPr>
      <t>20</t>
    </r>
  </si>
  <si>
    <t>完成地下停车场及校舍主体工程</t>
  </si>
  <si>
    <t>周宝恒 刘昌志</t>
  </si>
  <si>
    <t>县教体局</t>
  </si>
  <si>
    <t>县住建局县国土局县环保局县林业局</t>
  </si>
  <si>
    <t>宁陕中学改扩建</t>
  </si>
  <si>
    <t>城关镇宁陕中学院内</t>
  </si>
  <si>
    <t>按照2000人规划建设，保留原职教楼、体育场馆和高三宿舍楼，新建校舍23678平方米，改造校舍8611平方米，含地下停车场、附属工程、室内外装修，绿化景观、设施设备配备、校内44户住户拆迁等各类前期费用等</t>
  </si>
  <si>
    <t>完成主教学楼及宿舍楼</t>
  </si>
  <si>
    <t>县住建局县国土局县环保局</t>
  </si>
  <si>
    <t>筒车湾镇中心幼儿园迁建</t>
  </si>
  <si>
    <t>筒车湾镇</t>
  </si>
  <si>
    <t>新建园舍、幼儿活动场地，附属工程及室内外装修。</t>
  </si>
  <si>
    <t>刘昌志</t>
  </si>
  <si>
    <t>县中医院</t>
  </si>
  <si>
    <t>城关镇幸福安置小区</t>
  </si>
  <si>
    <t>新建门诊楼、住院楼、医技及技术供应楼、生活服务楼等，总建筑面积16000平方米信息化、污水垃圾处理、地上地下停车场、院场、绿化美化等。新增床位170张。</t>
  </si>
  <si>
    <r>
      <t>201</t>
    </r>
    <r>
      <rPr>
        <sz val="9"/>
        <color indexed="8"/>
        <rFont val="宋体"/>
        <family val="0"/>
      </rPr>
      <t>9</t>
    </r>
    <r>
      <rPr>
        <sz val="9"/>
        <color indexed="8"/>
        <rFont val="宋体"/>
        <family val="0"/>
      </rPr>
      <t>-2020</t>
    </r>
  </si>
  <si>
    <t>完成“三通一平”及门诊楼、住院楼工程主体建设</t>
  </si>
  <si>
    <t>孙  坤   刘昌志</t>
  </si>
  <si>
    <t>县卫计局</t>
  </si>
  <si>
    <t>县委党校综合教学楼项目</t>
  </si>
  <si>
    <t>新建综合教学楼、运动场、地下停车场等，总建筑面积7000平方米左右。</t>
  </si>
  <si>
    <t>完成教学楼主体建设</t>
  </si>
  <si>
    <t>陈永乐</t>
  </si>
  <si>
    <t>县级公益性公墓与殡仪馆项目</t>
  </si>
  <si>
    <t>城关镇老城村</t>
  </si>
  <si>
    <t>占地面积100亩，其中，公墓用地90亩，殡仪馆用地10亩。完成殡仪馆，停车场1处、办公生活区1处、吊唁大厅2个、停尸房1处、解剖室1处、骨灰存放堂1处、尸体整容室1处、殡葬接待用房1处，以及公共绿地及公墓绿化并需预留后期火化设施空间；完成县级公墓墓穴建设2000个（含骨灰安葬和遗体安葬墓穴）。</t>
  </si>
  <si>
    <t>完成殡仪馆主体建设。</t>
  </si>
  <si>
    <t xml:space="preserve"> 胡学军</t>
  </si>
  <si>
    <t>渔洞河饮用水源地综合整治项目</t>
  </si>
  <si>
    <t>宁陕县渔洞河饮用水水源地综合整治项目包括含铁冲击物治理、沟道截排水工程、河滨带缓冲治理工程、水源地防控建设工程和渔洞河河道生态护坡工程。</t>
  </si>
  <si>
    <t>完工投入使用</t>
  </si>
  <si>
    <t>县林业局县财政局</t>
  </si>
  <si>
    <t>民间投资</t>
  </si>
  <si>
    <t>工业投资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</si>
</sst>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sz val="14"/>
      <name val="仿宋"/>
      <family val="3"/>
    </font>
    <font>
      <sz val="10"/>
      <name val="黑体"/>
      <family val="3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宋体"/>
      <family val="0"/>
    </font>
    <font>
      <sz val="22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7" fillId="2" borderId="1" xfId="0" applyAlignment="1" applyProtection="1">
      <alignment horizontal="center" vertical="center" wrapText="1"/>
      <protection/>
    </xf>
    <xf numFmtId="0" fontId="1" fillId="0" borderId="1" xfId="0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1" fillId="2" borderId="1" xfId="0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 wrapText="1"/>
      <protection/>
    </xf>
    <xf numFmtId="176" fontId="11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0" fontId="7" fillId="0" borderId="1" xfId="0" applyAlignment="1" applyProtection="1">
      <alignment vertical="center" wrapText="1"/>
      <protection/>
    </xf>
    <xf numFmtId="0" fontId="15" fillId="0" borderId="1" xfId="0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Alignment="1" applyProtection="1">
      <alignment horizontal="left" vertical="center" wrapText="1"/>
      <protection/>
    </xf>
    <xf numFmtId="0" fontId="1" fillId="0" borderId="1" xfId="0" applyAlignment="1" applyProtection="1">
      <alignment vertical="center" wrapText="1"/>
      <protection/>
    </xf>
    <xf numFmtId="0" fontId="7" fillId="2" borderId="1" xfId="0" applyAlignment="1" applyProtection="1">
      <alignment horizontal="left" vertical="center" wrapText="1"/>
      <protection/>
    </xf>
    <xf numFmtId="0" fontId="7" fillId="2" borderId="1" xfId="0" applyAlignment="1" applyProtection="1">
      <alignment vertical="center" wrapText="1"/>
      <protection/>
    </xf>
    <xf numFmtId="0" fontId="15" fillId="2" borderId="1" xfId="0" applyAlignment="1" applyProtection="1">
      <alignment horizontal="left" vertical="center" wrapText="1"/>
      <protection/>
    </xf>
    <xf numFmtId="0" fontId="1" fillId="2" borderId="1" xfId="0" applyAlignment="1" applyProtection="1">
      <alignment horizontal="left" vertical="center" wrapText="1"/>
      <protection/>
    </xf>
    <xf numFmtId="0" fontId="1" fillId="2" borderId="1" xfId="0" applyAlignment="1" applyProtection="1">
      <alignment vertical="center" wrapText="1"/>
      <protection/>
    </xf>
    <xf numFmtId="0" fontId="17" fillId="2" borderId="1" xfId="0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49" fontId="7" fillId="0" borderId="1" xfId="0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 applyProtection="1">
      <alignment horizontal="left" vertical="center" wrapText="1"/>
      <protection/>
    </xf>
    <xf numFmtId="49" fontId="1" fillId="2" borderId="1" xfId="0" applyAlignment="1" applyProtection="1">
      <alignment horizontal="left" vertical="center" wrapText="1"/>
      <protection/>
    </xf>
    <xf numFmtId="0" fontId="17" fillId="2" borderId="1" xfId="0" applyFont="1" applyFill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left" vertical="center" wrapText="1"/>
      <protection/>
    </xf>
    <xf numFmtId="0" fontId="8" fillId="0" borderId="1" xfId="0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1" xfId="0" applyAlignment="1" applyProtection="1">
      <alignment vertical="center" wrapText="1"/>
      <protection/>
    </xf>
    <xf numFmtId="0" fontId="8" fillId="0" borderId="1" xfId="0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7" fillId="0" borderId="3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1" fillId="0" borderId="1" xfId="0" applyAlignment="1" applyProtection="1">
      <alignment horizontal="center" vertical="center" wrapText="1"/>
      <protection/>
    </xf>
    <xf numFmtId="0" fontId="7" fillId="2" borderId="1" xfId="0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14" fillId="0" borderId="5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left" vertical="center" wrapText="1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4" fillId="0" borderId="7" xfId="0" applyFont="1" applyBorder="1" applyAlignment="1" applyProtection="1">
      <alignment horizontal="center" vertical="center" wrapText="1"/>
      <protection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2" xfId="0" applyFont="1" applyBorder="1" applyAlignment="1" applyProtection="1">
      <alignment horizontal="left" vertical="center" wrapText="1"/>
      <protection/>
    </xf>
    <xf numFmtId="0" fontId="14" fillId="0" borderId="7" xfId="0" applyFont="1" applyBorder="1" applyAlignment="1" applyProtection="1">
      <alignment horizontal="left" vertical="center" wrapText="1"/>
      <protection/>
    </xf>
    <xf numFmtId="0" fontId="14" fillId="0" borderId="3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SheetLayoutView="100" workbookViewId="0" topLeftCell="A1">
      <selection activeCell="D5" sqref="D5:D6"/>
    </sheetView>
  </sheetViews>
  <sheetFormatPr defaultColWidth="9.00390625" defaultRowHeight="14.25"/>
  <cols>
    <col min="1" max="1" width="6.875" style="1" customWidth="1"/>
    <col min="2" max="2" width="33.00390625" style="1" customWidth="1"/>
    <col min="3" max="3" width="16.375" style="1" customWidth="1"/>
    <col min="4" max="4" width="18.00390625" style="1" customWidth="1"/>
    <col min="5" max="5" width="12.75390625" style="1" customWidth="1"/>
    <col min="6" max="16384" width="9.00390625" style="1" customWidth="1"/>
  </cols>
  <sheetData>
    <row r="1" ht="18.75" customHeight="1">
      <c r="A1" s="2" t="s">
        <v>0</v>
      </c>
    </row>
    <row r="2" spans="1:5" ht="30.75" customHeight="1">
      <c r="A2" s="72" t="s">
        <v>1</v>
      </c>
      <c r="B2" s="72"/>
      <c r="C2" s="72"/>
      <c r="D2" s="72"/>
      <c r="E2" s="72"/>
    </row>
    <row r="3" spans="1:5" ht="17.25" customHeight="1">
      <c r="A3" s="48" t="s">
        <v>2</v>
      </c>
      <c r="B3" s="49"/>
      <c r="C3" s="48"/>
      <c r="D3" s="48"/>
      <c r="E3" s="48"/>
    </row>
    <row r="4" spans="1:5" ht="30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</row>
    <row r="5" spans="1:5" ht="15.75" customHeight="1">
      <c r="A5" s="5">
        <v>1</v>
      </c>
      <c r="B5" s="6" t="s">
        <v>8</v>
      </c>
      <c r="C5" s="7">
        <v>5000</v>
      </c>
      <c r="D5" s="52" t="s">
        <v>9</v>
      </c>
      <c r="E5" s="52">
        <f>SUM(C5:C6)</f>
        <v>75000</v>
      </c>
    </row>
    <row r="6" spans="1:5" s="3" customFormat="1" ht="15.75" customHeight="1">
      <c r="A6" s="5">
        <v>2</v>
      </c>
      <c r="B6" s="5" t="s">
        <v>10</v>
      </c>
      <c r="C6" s="7">
        <v>70000</v>
      </c>
      <c r="D6" s="52"/>
      <c r="E6" s="52"/>
    </row>
    <row r="7" spans="1:5" ht="15.75" customHeight="1">
      <c r="A7" s="5">
        <v>3</v>
      </c>
      <c r="B7" s="5" t="s">
        <v>11</v>
      </c>
      <c r="C7" s="7">
        <v>20000</v>
      </c>
      <c r="D7" s="52" t="s">
        <v>12</v>
      </c>
      <c r="E7" s="52">
        <f>SUM(C7:C16)</f>
        <v>64950</v>
      </c>
    </row>
    <row r="8" spans="1:5" ht="15.75" customHeight="1">
      <c r="A8" s="5">
        <v>4</v>
      </c>
      <c r="B8" s="5" t="s">
        <v>13</v>
      </c>
      <c r="C8" s="7">
        <v>15000</v>
      </c>
      <c r="D8" s="52"/>
      <c r="E8" s="52"/>
    </row>
    <row r="9" spans="1:5" ht="15.75" customHeight="1">
      <c r="A9" s="5">
        <v>5</v>
      </c>
      <c r="B9" s="8" t="s">
        <v>14</v>
      </c>
      <c r="C9" s="8">
        <v>10000</v>
      </c>
      <c r="D9" s="52"/>
      <c r="E9" s="52"/>
    </row>
    <row r="10" spans="1:5" ht="15.75" customHeight="1">
      <c r="A10" s="5">
        <v>6</v>
      </c>
      <c r="B10" s="9" t="s">
        <v>15</v>
      </c>
      <c r="C10" s="9">
        <v>2000</v>
      </c>
      <c r="D10" s="52"/>
      <c r="E10" s="52"/>
    </row>
    <row r="11" spans="1:5" ht="15.75" customHeight="1">
      <c r="A11" s="5">
        <v>7</v>
      </c>
      <c r="B11" s="7" t="s">
        <v>16</v>
      </c>
      <c r="C11" s="7">
        <v>10000</v>
      </c>
      <c r="D11" s="52"/>
      <c r="E11" s="52"/>
    </row>
    <row r="12" spans="1:5" ht="15.75" customHeight="1">
      <c r="A12" s="5">
        <v>8</v>
      </c>
      <c r="B12" s="7" t="s">
        <v>17</v>
      </c>
      <c r="C12" s="7">
        <v>4000</v>
      </c>
      <c r="D12" s="52"/>
      <c r="E12" s="52"/>
    </row>
    <row r="13" spans="1:5" ht="15.75" customHeight="1">
      <c r="A13" s="5">
        <v>9</v>
      </c>
      <c r="B13" s="7" t="s">
        <v>18</v>
      </c>
      <c r="C13" s="7">
        <v>1000</v>
      </c>
      <c r="D13" s="52"/>
      <c r="E13" s="52"/>
    </row>
    <row r="14" spans="1:5" ht="15.75" customHeight="1">
      <c r="A14" s="5">
        <v>10</v>
      </c>
      <c r="B14" s="6" t="s">
        <v>19</v>
      </c>
      <c r="C14" s="6">
        <v>1250</v>
      </c>
      <c r="D14" s="52"/>
      <c r="E14" s="52"/>
    </row>
    <row r="15" spans="1:5" ht="15.75" customHeight="1">
      <c r="A15" s="5">
        <v>11</v>
      </c>
      <c r="B15" s="6" t="s">
        <v>20</v>
      </c>
      <c r="C15" s="10">
        <v>500</v>
      </c>
      <c r="D15" s="52"/>
      <c r="E15" s="52"/>
    </row>
    <row r="16" spans="1:5" ht="15.75" customHeight="1">
      <c r="A16" s="5">
        <v>12</v>
      </c>
      <c r="B16" s="8" t="s">
        <v>21</v>
      </c>
      <c r="C16" s="8">
        <v>1200</v>
      </c>
      <c r="D16" s="52"/>
      <c r="E16" s="52"/>
    </row>
    <row r="17" spans="1:5" ht="15.75" customHeight="1">
      <c r="A17" s="5">
        <v>13</v>
      </c>
      <c r="B17" s="8" t="s">
        <v>22</v>
      </c>
      <c r="C17" s="11">
        <v>28800</v>
      </c>
      <c r="D17" s="53" t="s">
        <v>23</v>
      </c>
      <c r="E17" s="53">
        <f>SUM(C17:C32)</f>
        <v>61742</v>
      </c>
    </row>
    <row r="18" spans="1:5" ht="24.75" customHeight="1">
      <c r="A18" s="5">
        <v>14</v>
      </c>
      <c r="B18" s="8" t="s">
        <v>24</v>
      </c>
      <c r="C18" s="8">
        <v>3500</v>
      </c>
      <c r="D18" s="53"/>
      <c r="E18" s="53"/>
    </row>
    <row r="19" spans="1:5" ht="15.75" customHeight="1">
      <c r="A19" s="5">
        <v>15</v>
      </c>
      <c r="B19" s="8" t="s">
        <v>25</v>
      </c>
      <c r="C19" s="8">
        <v>2000</v>
      </c>
      <c r="D19" s="53"/>
      <c r="E19" s="53"/>
    </row>
    <row r="20" spans="1:5" ht="15.75" customHeight="1">
      <c r="A20" s="5">
        <v>16</v>
      </c>
      <c r="B20" s="5" t="s">
        <v>26</v>
      </c>
      <c r="C20" s="5">
        <v>1200</v>
      </c>
      <c r="D20" s="53"/>
      <c r="E20" s="53"/>
    </row>
    <row r="21" spans="1:5" ht="15.75" customHeight="1">
      <c r="A21" s="5">
        <v>17</v>
      </c>
      <c r="B21" s="5" t="s">
        <v>27</v>
      </c>
      <c r="C21" s="5">
        <v>592</v>
      </c>
      <c r="D21" s="53"/>
      <c r="E21" s="53"/>
    </row>
    <row r="22" spans="1:5" ht="15.75" customHeight="1">
      <c r="A22" s="5">
        <v>18</v>
      </c>
      <c r="B22" s="5" t="s">
        <v>28</v>
      </c>
      <c r="C22" s="5">
        <v>600</v>
      </c>
      <c r="D22" s="53"/>
      <c r="E22" s="53"/>
    </row>
    <row r="23" spans="1:5" ht="15.75" customHeight="1">
      <c r="A23" s="5">
        <v>19</v>
      </c>
      <c r="B23" s="8" t="s">
        <v>29</v>
      </c>
      <c r="C23" s="8">
        <v>500</v>
      </c>
      <c r="D23" s="53"/>
      <c r="E23" s="53"/>
    </row>
    <row r="24" spans="1:5" ht="15.75" customHeight="1">
      <c r="A24" s="5">
        <v>20</v>
      </c>
      <c r="B24" s="8" t="s">
        <v>30</v>
      </c>
      <c r="C24" s="8">
        <v>750</v>
      </c>
      <c r="D24" s="53"/>
      <c r="E24" s="53"/>
    </row>
    <row r="25" spans="1:5" ht="15.75" customHeight="1">
      <c r="A25" s="5">
        <v>21</v>
      </c>
      <c r="B25" s="8" t="s">
        <v>31</v>
      </c>
      <c r="C25" s="8">
        <v>600</v>
      </c>
      <c r="D25" s="53"/>
      <c r="E25" s="53"/>
    </row>
    <row r="26" spans="1:5" ht="15.75" customHeight="1">
      <c r="A26" s="5">
        <v>22</v>
      </c>
      <c r="B26" s="8" t="s">
        <v>32</v>
      </c>
      <c r="C26" s="8">
        <v>800</v>
      </c>
      <c r="D26" s="53"/>
      <c r="E26" s="53"/>
    </row>
    <row r="27" spans="1:5" ht="15.75" customHeight="1">
      <c r="A27" s="5">
        <v>23</v>
      </c>
      <c r="B27" s="8" t="s">
        <v>33</v>
      </c>
      <c r="C27" s="8">
        <v>500</v>
      </c>
      <c r="D27" s="53"/>
      <c r="E27" s="53"/>
    </row>
    <row r="28" spans="1:5" ht="15.75" customHeight="1">
      <c r="A28" s="5">
        <v>24</v>
      </c>
      <c r="B28" s="8" t="s">
        <v>34</v>
      </c>
      <c r="C28" s="8">
        <v>900</v>
      </c>
      <c r="D28" s="53"/>
      <c r="E28" s="53"/>
    </row>
    <row r="29" spans="1:5" ht="15.75" customHeight="1">
      <c r="A29" s="5">
        <v>25</v>
      </c>
      <c r="B29" s="11" t="s">
        <v>35</v>
      </c>
      <c r="C29" s="11">
        <v>16000</v>
      </c>
      <c r="D29" s="53"/>
      <c r="E29" s="53"/>
    </row>
    <row r="30" spans="1:5" ht="15.75" customHeight="1">
      <c r="A30" s="5">
        <v>26</v>
      </c>
      <c r="B30" s="11" t="s">
        <v>36</v>
      </c>
      <c r="C30" s="11">
        <v>1000</v>
      </c>
      <c r="D30" s="53"/>
      <c r="E30" s="53"/>
    </row>
    <row r="31" spans="1:5" ht="15.75" customHeight="1">
      <c r="A31" s="5">
        <v>27</v>
      </c>
      <c r="B31" s="5" t="s">
        <v>37</v>
      </c>
      <c r="C31" s="7">
        <v>2500</v>
      </c>
      <c r="D31" s="53"/>
      <c r="E31" s="53"/>
    </row>
    <row r="32" spans="1:5" ht="15.75" customHeight="1">
      <c r="A32" s="5">
        <v>28</v>
      </c>
      <c r="B32" s="5" t="s">
        <v>38</v>
      </c>
      <c r="C32" s="7">
        <v>1500</v>
      </c>
      <c r="D32" s="53"/>
      <c r="E32" s="53"/>
    </row>
    <row r="33" spans="1:5" ht="15.75" customHeight="1">
      <c r="A33" s="5">
        <v>29</v>
      </c>
      <c r="B33" s="8" t="s">
        <v>39</v>
      </c>
      <c r="C33" s="8">
        <v>2400</v>
      </c>
      <c r="D33" s="53" t="s">
        <v>40</v>
      </c>
      <c r="E33" s="53">
        <f>SUM(C33:C39)</f>
        <v>27800</v>
      </c>
    </row>
    <row r="34" spans="1:5" ht="15.75" customHeight="1">
      <c r="A34" s="5">
        <v>30</v>
      </c>
      <c r="B34" s="5" t="s">
        <v>41</v>
      </c>
      <c r="C34" s="5">
        <v>500</v>
      </c>
      <c r="D34" s="53"/>
      <c r="E34" s="53"/>
    </row>
    <row r="35" spans="1:5" ht="15.75" customHeight="1">
      <c r="A35" s="5">
        <v>31</v>
      </c>
      <c r="B35" s="8" t="s">
        <v>42</v>
      </c>
      <c r="C35" s="8">
        <v>2800</v>
      </c>
      <c r="D35" s="53"/>
      <c r="E35" s="53"/>
    </row>
    <row r="36" spans="1:5" s="12" customFormat="1" ht="15.75" customHeight="1">
      <c r="A36" s="5">
        <v>32</v>
      </c>
      <c r="B36" s="8" t="s">
        <v>43</v>
      </c>
      <c r="C36" s="8">
        <v>10000</v>
      </c>
      <c r="D36" s="53"/>
      <c r="E36" s="53"/>
    </row>
    <row r="37" spans="1:5" ht="15.75" customHeight="1">
      <c r="A37" s="5">
        <v>33</v>
      </c>
      <c r="B37" s="5" t="s">
        <v>44</v>
      </c>
      <c r="C37" s="5">
        <v>6550</v>
      </c>
      <c r="D37" s="53"/>
      <c r="E37" s="53"/>
    </row>
    <row r="38" spans="1:5" s="12" customFormat="1" ht="12.75" customHeight="1">
      <c r="A38" s="5">
        <v>34</v>
      </c>
      <c r="B38" s="5" t="s">
        <v>45</v>
      </c>
      <c r="C38" s="5">
        <v>3800</v>
      </c>
      <c r="D38" s="53"/>
      <c r="E38" s="53"/>
    </row>
    <row r="39" spans="1:5" s="12" customFormat="1" ht="15.75" customHeight="1">
      <c r="A39" s="5">
        <v>35</v>
      </c>
      <c r="B39" s="5" t="s">
        <v>46</v>
      </c>
      <c r="C39" s="5">
        <v>1750</v>
      </c>
      <c r="D39" s="53"/>
      <c r="E39" s="53"/>
    </row>
    <row r="40" spans="1:5" ht="15.75" customHeight="1">
      <c r="A40" s="5">
        <v>36</v>
      </c>
      <c r="B40" s="5" t="s">
        <v>47</v>
      </c>
      <c r="C40" s="5">
        <v>10000</v>
      </c>
      <c r="D40" s="52" t="s">
        <v>48</v>
      </c>
      <c r="E40" s="52">
        <f>SUM(C40:C44)</f>
        <v>15800</v>
      </c>
    </row>
    <row r="41" spans="1:5" ht="15" customHeight="1">
      <c r="A41" s="5">
        <v>37</v>
      </c>
      <c r="B41" s="5" t="s">
        <v>49</v>
      </c>
      <c r="C41" s="5">
        <v>1800</v>
      </c>
      <c r="D41" s="52"/>
      <c r="E41" s="52"/>
    </row>
    <row r="42" spans="1:5" s="12" customFormat="1" ht="13.5" customHeight="1">
      <c r="A42" s="5">
        <v>38</v>
      </c>
      <c r="B42" s="5" t="s">
        <v>50</v>
      </c>
      <c r="C42" s="5">
        <v>1500</v>
      </c>
      <c r="D42" s="52"/>
      <c r="E42" s="52"/>
    </row>
    <row r="43" spans="1:5" ht="15.75" customHeight="1">
      <c r="A43" s="5">
        <v>39</v>
      </c>
      <c r="B43" s="5" t="s">
        <v>51</v>
      </c>
      <c r="C43" s="5">
        <v>700</v>
      </c>
      <c r="D43" s="52"/>
      <c r="E43" s="52"/>
    </row>
    <row r="44" spans="1:5" s="13" customFormat="1" ht="15.75" customHeight="1">
      <c r="A44" s="5">
        <v>40</v>
      </c>
      <c r="B44" s="5" t="s">
        <v>52</v>
      </c>
      <c r="C44" s="5">
        <v>1800</v>
      </c>
      <c r="D44" s="52"/>
      <c r="E44" s="52"/>
    </row>
    <row r="45" spans="1:5" s="12" customFormat="1" ht="15.75" customHeight="1">
      <c r="A45" s="5">
        <v>41</v>
      </c>
      <c r="B45" s="5" t="s">
        <v>53</v>
      </c>
      <c r="C45" s="50">
        <v>12700</v>
      </c>
      <c r="D45" s="52" t="s">
        <v>54</v>
      </c>
      <c r="E45" s="52">
        <f>SUM(C45:C47)</f>
        <v>13500</v>
      </c>
    </row>
    <row r="46" spans="1:5" ht="15.75" customHeight="1">
      <c r="A46" s="5">
        <v>42</v>
      </c>
      <c r="B46" s="5" t="s">
        <v>55</v>
      </c>
      <c r="C46" s="51"/>
      <c r="D46" s="52"/>
      <c r="E46" s="52"/>
    </row>
    <row r="47" spans="1:5" s="12" customFormat="1" ht="15.75" customHeight="1">
      <c r="A47" s="5">
        <v>43</v>
      </c>
      <c r="B47" s="5" t="s">
        <v>56</v>
      </c>
      <c r="C47" s="5">
        <v>800</v>
      </c>
      <c r="D47" s="52"/>
      <c r="E47" s="52"/>
    </row>
    <row r="48" spans="1:5" ht="15.75" customHeight="1">
      <c r="A48" s="5">
        <v>44</v>
      </c>
      <c r="B48" s="5" t="s">
        <v>57</v>
      </c>
      <c r="C48" s="5">
        <v>6400</v>
      </c>
      <c r="D48" s="50" t="s">
        <v>58</v>
      </c>
      <c r="E48" s="50">
        <v>8400</v>
      </c>
    </row>
    <row r="49" spans="1:5" ht="15.75" customHeight="1">
      <c r="A49" s="5">
        <v>45</v>
      </c>
      <c r="B49" s="5" t="s">
        <v>59</v>
      </c>
      <c r="C49" s="7">
        <v>2000</v>
      </c>
      <c r="D49" s="51"/>
      <c r="E49" s="51"/>
    </row>
    <row r="50" spans="1:5" ht="15.75" customHeight="1">
      <c r="A50" s="5">
        <v>46</v>
      </c>
      <c r="B50" s="8" t="s">
        <v>60</v>
      </c>
      <c r="C50" s="8">
        <v>1000</v>
      </c>
      <c r="D50" s="53" t="s">
        <v>61</v>
      </c>
      <c r="E50" s="53">
        <f>SUM(C50:C55)</f>
        <v>7050</v>
      </c>
    </row>
    <row r="51" spans="1:5" ht="15.75" customHeight="1">
      <c r="A51" s="5">
        <v>47</v>
      </c>
      <c r="B51" s="6" t="s">
        <v>62</v>
      </c>
      <c r="C51" s="6">
        <v>1050</v>
      </c>
      <c r="D51" s="53"/>
      <c r="E51" s="53"/>
    </row>
    <row r="52" spans="1:5" ht="15.75" customHeight="1">
      <c r="A52" s="5">
        <v>48</v>
      </c>
      <c r="B52" s="8" t="s">
        <v>63</v>
      </c>
      <c r="C52" s="7">
        <v>500</v>
      </c>
      <c r="D52" s="53"/>
      <c r="E52" s="53"/>
    </row>
    <row r="53" spans="1:5" ht="15.75" customHeight="1">
      <c r="A53" s="5">
        <v>49</v>
      </c>
      <c r="B53" s="7" t="s">
        <v>64</v>
      </c>
      <c r="C53" s="7">
        <v>3000</v>
      </c>
      <c r="D53" s="53"/>
      <c r="E53" s="53"/>
    </row>
    <row r="54" spans="1:5" ht="15.75" customHeight="1">
      <c r="A54" s="5">
        <v>50</v>
      </c>
      <c r="B54" s="5" t="s">
        <v>65</v>
      </c>
      <c r="C54" s="5">
        <v>600</v>
      </c>
      <c r="D54" s="53"/>
      <c r="E54" s="53"/>
    </row>
    <row r="55" spans="1:5" ht="15.75" customHeight="1">
      <c r="A55" s="5">
        <v>51</v>
      </c>
      <c r="B55" s="6" t="s">
        <v>66</v>
      </c>
      <c r="C55" s="6">
        <v>900</v>
      </c>
      <c r="D55" s="53"/>
      <c r="E55" s="53"/>
    </row>
    <row r="56" spans="1:5" ht="15.75" customHeight="1">
      <c r="A56" s="5">
        <v>52</v>
      </c>
      <c r="B56" s="5" t="s">
        <v>67</v>
      </c>
      <c r="C56" s="7">
        <v>5000</v>
      </c>
      <c r="D56" s="52" t="s">
        <v>68</v>
      </c>
      <c r="E56" s="52">
        <f>SUM(C56:C57)</f>
        <v>5700</v>
      </c>
    </row>
    <row r="57" spans="1:5" s="12" customFormat="1" ht="15.75" customHeight="1">
      <c r="A57" s="5">
        <v>53</v>
      </c>
      <c r="B57" s="5" t="s">
        <v>69</v>
      </c>
      <c r="C57" s="5">
        <v>700</v>
      </c>
      <c r="D57" s="52"/>
      <c r="E57" s="52"/>
    </row>
    <row r="58" spans="1:5" ht="15.75" customHeight="1">
      <c r="A58" s="5">
        <v>54</v>
      </c>
      <c r="B58" s="5" t="s">
        <v>70</v>
      </c>
      <c r="C58" s="5">
        <v>1300</v>
      </c>
      <c r="D58" s="5" t="s">
        <v>71</v>
      </c>
      <c r="E58" s="5">
        <f>SUM(C58)</f>
        <v>1300</v>
      </c>
    </row>
    <row r="59" spans="1:5" s="13" customFormat="1" ht="15.75" customHeight="1">
      <c r="A59" s="5">
        <v>55</v>
      </c>
      <c r="B59" s="5" t="s">
        <v>72</v>
      </c>
      <c r="C59" s="5">
        <v>1100</v>
      </c>
      <c r="D59" s="5" t="s">
        <v>73</v>
      </c>
      <c r="E59" s="5">
        <f>SUM(C59)</f>
        <v>1100</v>
      </c>
    </row>
    <row r="60" spans="1:5" ht="15.75" customHeight="1">
      <c r="A60" s="5">
        <v>56</v>
      </c>
      <c r="B60" s="5" t="s">
        <v>74</v>
      </c>
      <c r="C60" s="7">
        <v>1000</v>
      </c>
      <c r="D60" s="5" t="s">
        <v>75</v>
      </c>
      <c r="E60" s="5">
        <f>SUM(C60)</f>
        <v>1000</v>
      </c>
    </row>
    <row r="61" spans="1:5" ht="15.75" customHeight="1">
      <c r="A61" s="5">
        <v>57</v>
      </c>
      <c r="B61" s="5" t="s">
        <v>76</v>
      </c>
      <c r="C61" s="5">
        <v>1000</v>
      </c>
      <c r="D61" s="5" t="s">
        <v>77</v>
      </c>
      <c r="E61" s="5">
        <f>SUM(C61)</f>
        <v>1000</v>
      </c>
    </row>
    <row r="62" spans="1:5" ht="15.75" customHeight="1">
      <c r="A62" s="5">
        <v>58</v>
      </c>
      <c r="B62" s="5" t="s">
        <v>78</v>
      </c>
      <c r="C62" s="5">
        <v>700</v>
      </c>
      <c r="D62" s="5" t="s">
        <v>79</v>
      </c>
      <c r="E62" s="5">
        <f>SUM(C62)</f>
        <v>700</v>
      </c>
    </row>
    <row r="63" spans="1:5" ht="15.75" customHeight="1">
      <c r="A63" s="5">
        <v>59</v>
      </c>
      <c r="B63" s="5" t="s">
        <v>80</v>
      </c>
      <c r="C63" s="7">
        <v>3000</v>
      </c>
      <c r="D63" s="52" t="s">
        <v>81</v>
      </c>
      <c r="E63" s="52">
        <f>SUM(C63:C66)</f>
        <v>34000</v>
      </c>
    </row>
    <row r="64" spans="1:5" ht="15.75" customHeight="1">
      <c r="A64" s="5">
        <v>60</v>
      </c>
      <c r="B64" s="6" t="s">
        <v>82</v>
      </c>
      <c r="C64" s="5">
        <v>10000</v>
      </c>
      <c r="D64" s="52"/>
      <c r="E64" s="52"/>
    </row>
    <row r="65" spans="1:5" ht="15.75" customHeight="1">
      <c r="A65" s="5">
        <v>61</v>
      </c>
      <c r="B65" s="5" t="s">
        <v>83</v>
      </c>
      <c r="C65" s="5">
        <v>6000</v>
      </c>
      <c r="D65" s="52"/>
      <c r="E65" s="52"/>
    </row>
    <row r="66" spans="1:5" ht="15.75" customHeight="1">
      <c r="A66" s="5">
        <v>62</v>
      </c>
      <c r="B66" s="5" t="s">
        <v>84</v>
      </c>
      <c r="C66" s="5">
        <v>15000</v>
      </c>
      <c r="D66" s="52"/>
      <c r="E66" s="52"/>
    </row>
    <row r="67" spans="1:5" ht="15.75" customHeight="1">
      <c r="A67" s="5">
        <v>63</v>
      </c>
      <c r="B67" s="5" t="s">
        <v>85</v>
      </c>
      <c r="C67" s="5">
        <v>10000</v>
      </c>
      <c r="D67" s="52" t="s">
        <v>86</v>
      </c>
      <c r="E67" s="52">
        <f>SUM(C67:C70)</f>
        <v>26000</v>
      </c>
    </row>
    <row r="68" spans="1:5" ht="15.75" customHeight="1">
      <c r="A68" s="5">
        <v>64</v>
      </c>
      <c r="B68" s="5" t="s">
        <v>87</v>
      </c>
      <c r="C68" s="7">
        <v>12000</v>
      </c>
      <c r="D68" s="52"/>
      <c r="E68" s="52"/>
    </row>
    <row r="69" spans="1:5" ht="15.75" customHeight="1">
      <c r="A69" s="5">
        <v>65</v>
      </c>
      <c r="B69" s="5" t="s">
        <v>88</v>
      </c>
      <c r="C69" s="7">
        <v>2000</v>
      </c>
      <c r="D69" s="52"/>
      <c r="E69" s="52"/>
    </row>
    <row r="70" spans="1:5" s="12" customFormat="1" ht="15.75" customHeight="1">
      <c r="A70" s="5">
        <v>66</v>
      </c>
      <c r="B70" s="5" t="s">
        <v>89</v>
      </c>
      <c r="C70" s="5">
        <v>2000</v>
      </c>
      <c r="D70" s="52"/>
      <c r="E70" s="52"/>
    </row>
    <row r="71" spans="1:5" ht="15.75" customHeight="1">
      <c r="A71" s="5">
        <v>67</v>
      </c>
      <c r="B71" s="5" t="s">
        <v>90</v>
      </c>
      <c r="C71" s="7">
        <v>1500</v>
      </c>
      <c r="D71" s="52" t="s">
        <v>91</v>
      </c>
      <c r="E71" s="52">
        <f>SUM(C71:C73)</f>
        <v>7600</v>
      </c>
    </row>
    <row r="72" spans="1:5" ht="15.75" customHeight="1">
      <c r="A72" s="5">
        <v>68</v>
      </c>
      <c r="B72" s="11" t="s">
        <v>92</v>
      </c>
      <c r="C72" s="11">
        <v>1100</v>
      </c>
      <c r="D72" s="52"/>
      <c r="E72" s="52"/>
    </row>
    <row r="73" spans="1:5" ht="15.75" customHeight="1">
      <c r="A73" s="5">
        <v>69</v>
      </c>
      <c r="B73" s="5" t="s">
        <v>93</v>
      </c>
      <c r="C73" s="5">
        <v>5000</v>
      </c>
      <c r="D73" s="52"/>
      <c r="E73" s="52"/>
    </row>
    <row r="74" spans="1:5" ht="15.75" customHeight="1">
      <c r="A74" s="5">
        <v>70</v>
      </c>
      <c r="B74" s="7" t="s">
        <v>94</v>
      </c>
      <c r="C74" s="7">
        <v>40000</v>
      </c>
      <c r="D74" s="54" t="s">
        <v>95</v>
      </c>
      <c r="E74" s="54">
        <f>SUM(C74:C76)</f>
        <v>75000</v>
      </c>
    </row>
    <row r="75" spans="1:5" ht="19.5" customHeight="1">
      <c r="A75" s="5">
        <v>71</v>
      </c>
      <c r="B75" s="5" t="s">
        <v>96</v>
      </c>
      <c r="C75" s="7">
        <v>15000</v>
      </c>
      <c r="D75" s="54"/>
      <c r="E75" s="54"/>
    </row>
    <row r="76" spans="1:5" ht="15.75" customHeight="1">
      <c r="A76" s="5">
        <v>72</v>
      </c>
      <c r="B76" s="5" t="s">
        <v>97</v>
      </c>
      <c r="C76" s="5">
        <v>20000</v>
      </c>
      <c r="D76" s="54"/>
      <c r="E76" s="54"/>
    </row>
    <row r="77" spans="1:5" ht="15.75" customHeight="1">
      <c r="A77" s="5">
        <v>73</v>
      </c>
      <c r="B77" s="8" t="s">
        <v>98</v>
      </c>
      <c r="C77" s="8">
        <v>1000</v>
      </c>
      <c r="D77" s="8" t="s">
        <v>99</v>
      </c>
      <c r="E77" s="8">
        <f>SUM(C77)</f>
        <v>1000</v>
      </c>
    </row>
    <row r="78" spans="1:5" ht="15.75" customHeight="1">
      <c r="A78" s="5">
        <v>74</v>
      </c>
      <c r="B78" s="8" t="s">
        <v>100</v>
      </c>
      <c r="C78" s="11">
        <v>1000</v>
      </c>
      <c r="D78" s="8" t="s">
        <v>101</v>
      </c>
      <c r="E78" s="8">
        <f>SUM(C78)</f>
        <v>1000</v>
      </c>
    </row>
    <row r="79" spans="1:5" ht="15.75" customHeight="1">
      <c r="A79" s="5">
        <v>75</v>
      </c>
      <c r="B79" s="8" t="s">
        <v>102</v>
      </c>
      <c r="C79" s="8">
        <v>6500</v>
      </c>
      <c r="D79" s="8" t="s">
        <v>103</v>
      </c>
      <c r="E79" s="8">
        <f>SUM(C79)</f>
        <v>6500</v>
      </c>
    </row>
    <row r="80" spans="1:3" ht="0.75" customHeight="1" hidden="1">
      <c r="A80" s="14"/>
      <c r="C80" s="15">
        <f>SUM(C23,C27,C79,C30,C36,C37:C38,C62,C14,C15:C54,C40:C43,C58,C71:C72,C60:C70,C75)</f>
        <v>261492</v>
      </c>
    </row>
    <row r="81" spans="1:3" ht="18" customHeight="1" hidden="1">
      <c r="A81" s="14"/>
      <c r="C81" s="16">
        <f>SUM(C60:C70,C75)</f>
        <v>77700</v>
      </c>
    </row>
    <row r="82" spans="1:3" ht="9" customHeight="1" hidden="1">
      <c r="A82" s="14"/>
      <c r="C82" s="16">
        <v>272492</v>
      </c>
    </row>
    <row r="83" spans="1:3" ht="7.5" customHeight="1" hidden="1">
      <c r="A83" s="14"/>
      <c r="C83" s="16">
        <v>22500</v>
      </c>
    </row>
    <row r="84" ht="18" customHeight="1" hidden="1">
      <c r="A84" s="14"/>
    </row>
    <row r="85" ht="18" customHeight="1">
      <c r="A85" s="14"/>
    </row>
    <row r="86" ht="18" customHeight="1">
      <c r="A86" s="14"/>
    </row>
    <row r="87" ht="30" customHeight="1">
      <c r="A87" s="14"/>
    </row>
    <row r="88" ht="30" customHeight="1">
      <c r="A88" s="14"/>
    </row>
    <row r="89" ht="24" customHeight="1"/>
  </sheetData>
  <sheetProtection/>
  <mergeCells count="29">
    <mergeCell ref="E71:E73"/>
    <mergeCell ref="E74:E76"/>
    <mergeCell ref="E50:E55"/>
    <mergeCell ref="E56:E57"/>
    <mergeCell ref="E63:E66"/>
    <mergeCell ref="E67:E70"/>
    <mergeCell ref="D67:D70"/>
    <mergeCell ref="D71:D73"/>
    <mergeCell ref="D74:D76"/>
    <mergeCell ref="E5:E6"/>
    <mergeCell ref="E7:E16"/>
    <mergeCell ref="E17:E32"/>
    <mergeCell ref="E33:E39"/>
    <mergeCell ref="E40:E44"/>
    <mergeCell ref="E45:E47"/>
    <mergeCell ref="E48:E49"/>
    <mergeCell ref="D48:D49"/>
    <mergeCell ref="D50:D55"/>
    <mergeCell ref="D56:D57"/>
    <mergeCell ref="D63:D66"/>
    <mergeCell ref="A2:E2"/>
    <mergeCell ref="A3:E3"/>
    <mergeCell ref="C45:C46"/>
    <mergeCell ref="D5:D6"/>
    <mergeCell ref="D7:D16"/>
    <mergeCell ref="D17:D32"/>
    <mergeCell ref="D33:D39"/>
    <mergeCell ref="D40:D44"/>
    <mergeCell ref="D45:D47"/>
  </mergeCells>
  <printOptions horizontalCentered="1"/>
  <pageMargins left="0.390229004574573" right="0.390229004574573" top="0.7901790573841005" bottom="0.6297823481672392" header="0.5096585262478807" footer="0.42980740389486"/>
  <pageSetup firstPageNumber="4" useFirstPageNumber="1" horizontalDpi="300" verticalDpi="3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zoomScaleSheetLayoutView="100" workbookViewId="0" topLeftCell="A76">
      <selection activeCell="A75" sqref="A75:IV75"/>
    </sheetView>
  </sheetViews>
  <sheetFormatPr defaultColWidth="9.00390625" defaultRowHeight="14.25"/>
  <cols>
    <col min="1" max="1" width="5.625" style="1" customWidth="1"/>
    <col min="2" max="2" width="10.00390625" style="17" customWidth="1"/>
    <col min="3" max="3" width="6.75390625" style="18" customWidth="1"/>
    <col min="4" max="4" width="2.50390625" style="17" customWidth="1"/>
    <col min="5" max="5" width="28.375" style="17" customWidth="1"/>
    <col min="6" max="6" width="5.50390625" style="17" customWidth="1"/>
    <col min="7" max="7" width="9.875" style="1" customWidth="1"/>
    <col min="8" max="8" width="9.25390625" style="1" customWidth="1"/>
    <col min="9" max="9" width="10.00390625" style="1" customWidth="1"/>
    <col min="10" max="10" width="13.50390625" style="17" customWidth="1"/>
    <col min="11" max="11" width="7.25390625" style="1" customWidth="1"/>
    <col min="12" max="12" width="7.875" style="1" customWidth="1"/>
    <col min="13" max="13" width="7.25390625" style="1" customWidth="1"/>
    <col min="14" max="14" width="6.625" style="1" customWidth="1"/>
    <col min="15" max="16384" width="9.00390625" style="1" customWidth="1"/>
  </cols>
  <sheetData>
    <row r="1" spans="1:14" ht="18.75" customHeight="1">
      <c r="A1" s="55" t="s">
        <v>104</v>
      </c>
      <c r="B1" s="55"/>
      <c r="C1" s="56"/>
      <c r="D1" s="55"/>
      <c r="E1" s="55"/>
      <c r="F1" s="55"/>
      <c r="G1" s="57"/>
      <c r="H1" s="57"/>
      <c r="I1" s="57"/>
      <c r="J1" s="55"/>
      <c r="K1" s="55"/>
      <c r="L1" s="57"/>
      <c r="M1" s="19"/>
      <c r="N1" s="20"/>
    </row>
    <row r="2" spans="1:14" ht="30.75" customHeight="1">
      <c r="A2" s="47" t="s">
        <v>105</v>
      </c>
      <c r="B2" s="47"/>
      <c r="C2" s="58"/>
      <c r="D2" s="47"/>
      <c r="E2" s="47"/>
      <c r="F2" s="59"/>
      <c r="G2" s="47"/>
      <c r="H2" s="47"/>
      <c r="I2" s="47"/>
      <c r="J2" s="59"/>
      <c r="K2" s="47"/>
      <c r="L2" s="47"/>
      <c r="M2" s="47"/>
      <c r="N2" s="47"/>
    </row>
    <row r="3" spans="1:14" ht="17.25" customHeight="1">
      <c r="A3" s="60" t="s">
        <v>106</v>
      </c>
      <c r="B3" s="60"/>
      <c r="C3" s="61"/>
      <c r="D3" s="60"/>
      <c r="E3" s="60"/>
      <c r="F3" s="62"/>
      <c r="G3" s="63"/>
      <c r="H3" s="63"/>
      <c r="I3" s="63"/>
      <c r="J3" s="62"/>
      <c r="K3" s="60"/>
      <c r="L3" s="63"/>
      <c r="M3" s="63"/>
      <c r="N3" s="63"/>
    </row>
    <row r="4" spans="1:14" ht="25.5" customHeight="1">
      <c r="A4" s="66" t="s">
        <v>107</v>
      </c>
      <c r="B4" s="66" t="s">
        <v>108</v>
      </c>
      <c r="C4" s="66" t="s">
        <v>109</v>
      </c>
      <c r="D4" s="66" t="s">
        <v>110</v>
      </c>
      <c r="E4" s="66" t="s">
        <v>111</v>
      </c>
      <c r="F4" s="69" t="s">
        <v>112</v>
      </c>
      <c r="G4" s="66" t="s">
        <v>113</v>
      </c>
      <c r="H4" s="66" t="s">
        <v>114</v>
      </c>
      <c r="I4" s="64" t="s">
        <v>115</v>
      </c>
      <c r="J4" s="65"/>
      <c r="K4" s="66" t="s">
        <v>116</v>
      </c>
      <c r="L4" s="66" t="s">
        <v>117</v>
      </c>
      <c r="M4" s="66" t="s">
        <v>118</v>
      </c>
      <c r="N4" s="66" t="s">
        <v>119</v>
      </c>
    </row>
    <row r="5" spans="1:14" ht="30.75" customHeight="1">
      <c r="A5" s="67"/>
      <c r="B5" s="67"/>
      <c r="C5" s="67"/>
      <c r="D5" s="67"/>
      <c r="E5" s="67"/>
      <c r="F5" s="70"/>
      <c r="G5" s="67"/>
      <c r="H5" s="67"/>
      <c r="I5" s="66" t="s">
        <v>120</v>
      </c>
      <c r="J5" s="66" t="s">
        <v>121</v>
      </c>
      <c r="K5" s="67"/>
      <c r="L5" s="67"/>
      <c r="M5" s="67"/>
      <c r="N5" s="67"/>
    </row>
    <row r="6" spans="1:14" ht="25.5" customHeight="1">
      <c r="A6" s="68"/>
      <c r="B6" s="68"/>
      <c r="C6" s="68"/>
      <c r="D6" s="68"/>
      <c r="E6" s="68"/>
      <c r="F6" s="71"/>
      <c r="G6" s="68"/>
      <c r="H6" s="68"/>
      <c r="I6" s="68"/>
      <c r="J6" s="68"/>
      <c r="K6" s="68"/>
      <c r="L6" s="68"/>
      <c r="M6" s="68"/>
      <c r="N6" s="68"/>
    </row>
    <row r="7" spans="1:14" ht="34.5" customHeight="1">
      <c r="A7" s="5">
        <v>1</v>
      </c>
      <c r="B7" s="21" t="s">
        <v>122</v>
      </c>
      <c r="C7" s="22" t="s">
        <v>123</v>
      </c>
      <c r="D7" s="21" t="s">
        <v>124</v>
      </c>
      <c r="E7" s="21" t="s">
        <v>125</v>
      </c>
      <c r="F7" s="21" t="s">
        <v>126</v>
      </c>
      <c r="G7" s="5">
        <v>280000</v>
      </c>
      <c r="H7" s="5">
        <v>20000</v>
      </c>
      <c r="I7" s="7">
        <v>70000</v>
      </c>
      <c r="J7" s="21" t="s">
        <v>127</v>
      </c>
      <c r="K7" s="5" t="s">
        <v>128</v>
      </c>
      <c r="L7" s="5" t="s">
        <v>129</v>
      </c>
      <c r="M7" s="5" t="s">
        <v>130</v>
      </c>
      <c r="N7" s="5" t="s">
        <v>131</v>
      </c>
    </row>
    <row r="8" spans="1:14" ht="37.5" customHeight="1">
      <c r="A8" s="5">
        <v>2</v>
      </c>
      <c r="B8" s="21" t="s">
        <v>132</v>
      </c>
      <c r="C8" s="22" t="s">
        <v>133</v>
      </c>
      <c r="D8" s="21" t="s">
        <v>124</v>
      </c>
      <c r="E8" s="21" t="s">
        <v>134</v>
      </c>
      <c r="F8" s="21" t="s">
        <v>135</v>
      </c>
      <c r="G8" s="5">
        <v>18200</v>
      </c>
      <c r="H8" s="8">
        <v>6000</v>
      </c>
      <c r="I8" s="5">
        <v>10000</v>
      </c>
      <c r="J8" s="21" t="s">
        <v>136</v>
      </c>
      <c r="K8" s="5" t="s">
        <v>137</v>
      </c>
      <c r="L8" s="5" t="s">
        <v>138</v>
      </c>
      <c r="M8" s="5" t="s">
        <v>139</v>
      </c>
      <c r="N8" s="5" t="s">
        <v>140</v>
      </c>
    </row>
    <row r="9" spans="1:14" ht="25.5" customHeight="1">
      <c r="A9" s="5">
        <v>3</v>
      </c>
      <c r="B9" s="21" t="s">
        <v>141</v>
      </c>
      <c r="C9" s="22" t="s">
        <v>142</v>
      </c>
      <c r="D9" s="21" t="s">
        <v>124</v>
      </c>
      <c r="E9" s="21" t="s">
        <v>143</v>
      </c>
      <c r="F9" s="23" t="s">
        <v>144</v>
      </c>
      <c r="G9" s="5">
        <v>2800</v>
      </c>
      <c r="H9" s="5">
        <v>1000</v>
      </c>
      <c r="I9" s="5">
        <v>1800</v>
      </c>
      <c r="J9" s="24" t="s">
        <v>145</v>
      </c>
      <c r="K9" s="5" t="s">
        <v>146</v>
      </c>
      <c r="L9" s="5" t="s">
        <v>138</v>
      </c>
      <c r="M9" s="5" t="s">
        <v>139</v>
      </c>
      <c r="N9" s="5" t="s">
        <v>147</v>
      </c>
    </row>
    <row r="10" spans="1:14" ht="27" customHeight="1">
      <c r="A10" s="5">
        <v>4</v>
      </c>
      <c r="B10" s="21" t="s">
        <v>148</v>
      </c>
      <c r="C10" s="22" t="s">
        <v>149</v>
      </c>
      <c r="D10" s="21" t="s">
        <v>124</v>
      </c>
      <c r="E10" s="21" t="s">
        <v>150</v>
      </c>
      <c r="F10" s="21" t="s">
        <v>151</v>
      </c>
      <c r="G10" s="5">
        <v>3200</v>
      </c>
      <c r="H10" s="5">
        <v>1700</v>
      </c>
      <c r="I10" s="5">
        <v>1500</v>
      </c>
      <c r="J10" s="24" t="s">
        <v>145</v>
      </c>
      <c r="K10" s="5" t="s">
        <v>146</v>
      </c>
      <c r="L10" s="5" t="s">
        <v>138</v>
      </c>
      <c r="M10" s="5" t="s">
        <v>139</v>
      </c>
      <c r="N10" s="5" t="s">
        <v>152</v>
      </c>
    </row>
    <row r="11" spans="1:14" ht="34.5" customHeight="1">
      <c r="A11" s="5">
        <v>5</v>
      </c>
      <c r="B11" s="21" t="s">
        <v>153</v>
      </c>
      <c r="C11" s="22" t="s">
        <v>154</v>
      </c>
      <c r="D11" s="21" t="s">
        <v>124</v>
      </c>
      <c r="E11" s="21" t="s">
        <v>155</v>
      </c>
      <c r="F11" s="21" t="s">
        <v>151</v>
      </c>
      <c r="G11" s="5">
        <v>1400</v>
      </c>
      <c r="H11" s="5">
        <v>700</v>
      </c>
      <c r="I11" s="5">
        <v>700</v>
      </c>
      <c r="J11" s="24" t="s">
        <v>145</v>
      </c>
      <c r="K11" s="5" t="s">
        <v>146</v>
      </c>
      <c r="L11" s="5" t="s">
        <v>138</v>
      </c>
      <c r="M11" s="5" t="s">
        <v>139</v>
      </c>
      <c r="N11" s="5" t="s">
        <v>156</v>
      </c>
    </row>
    <row r="12" spans="1:14" ht="36" customHeight="1">
      <c r="A12" s="5">
        <v>6</v>
      </c>
      <c r="B12" s="21" t="s">
        <v>157</v>
      </c>
      <c r="C12" s="22" t="s">
        <v>158</v>
      </c>
      <c r="D12" s="21" t="s">
        <v>159</v>
      </c>
      <c r="E12" s="21" t="s">
        <v>160</v>
      </c>
      <c r="F12" s="21">
        <v>2019</v>
      </c>
      <c r="G12" s="5">
        <v>1800</v>
      </c>
      <c r="H12" s="8"/>
      <c r="I12" s="5">
        <v>1800</v>
      </c>
      <c r="J12" s="24" t="s">
        <v>145</v>
      </c>
      <c r="K12" s="5" t="s">
        <v>146</v>
      </c>
      <c r="L12" s="5" t="s">
        <v>138</v>
      </c>
      <c r="M12" s="5" t="s">
        <v>139</v>
      </c>
      <c r="N12" s="5" t="s">
        <v>161</v>
      </c>
    </row>
    <row r="13" spans="1:14" ht="48" customHeight="1">
      <c r="A13" s="8">
        <v>7</v>
      </c>
      <c r="B13" s="25" t="s">
        <v>162</v>
      </c>
      <c r="C13" s="26" t="s">
        <v>163</v>
      </c>
      <c r="D13" s="25" t="s">
        <v>164</v>
      </c>
      <c r="E13" s="25" t="s">
        <v>165</v>
      </c>
      <c r="F13" s="25" t="s">
        <v>166</v>
      </c>
      <c r="G13" s="8">
        <v>60000</v>
      </c>
      <c r="H13" s="8">
        <v>2000</v>
      </c>
      <c r="I13" s="11">
        <v>25000</v>
      </c>
      <c r="J13" s="25" t="s">
        <v>167</v>
      </c>
      <c r="K13" s="8" t="s">
        <v>168</v>
      </c>
      <c r="L13" s="8" t="s">
        <v>169</v>
      </c>
      <c r="M13" s="8" t="s">
        <v>170</v>
      </c>
      <c r="N13" s="8" t="s">
        <v>99</v>
      </c>
    </row>
    <row r="14" spans="1:14" ht="70.5" customHeight="1">
      <c r="A14" s="8">
        <v>8</v>
      </c>
      <c r="B14" s="25" t="s">
        <v>171</v>
      </c>
      <c r="C14" s="26" t="s">
        <v>163</v>
      </c>
      <c r="D14" s="25" t="s">
        <v>164</v>
      </c>
      <c r="E14" s="25" t="s">
        <v>172</v>
      </c>
      <c r="F14" s="25" t="s">
        <v>173</v>
      </c>
      <c r="G14" s="8">
        <v>11700</v>
      </c>
      <c r="H14" s="8">
        <v>200</v>
      </c>
      <c r="I14" s="8">
        <v>3500</v>
      </c>
      <c r="J14" s="25" t="s">
        <v>174</v>
      </c>
      <c r="K14" s="8" t="s">
        <v>175</v>
      </c>
      <c r="L14" s="8" t="s">
        <v>169</v>
      </c>
      <c r="M14" s="8" t="s">
        <v>170</v>
      </c>
      <c r="N14" s="8" t="s">
        <v>99</v>
      </c>
    </row>
    <row r="15" spans="1:14" ht="61.5" customHeight="1">
      <c r="A15" s="8">
        <v>9</v>
      </c>
      <c r="B15" s="25" t="s">
        <v>176</v>
      </c>
      <c r="C15" s="26" t="s">
        <v>163</v>
      </c>
      <c r="D15" s="25" t="s">
        <v>177</v>
      </c>
      <c r="E15" s="25" t="s">
        <v>178</v>
      </c>
      <c r="F15" s="25" t="s">
        <v>179</v>
      </c>
      <c r="G15" s="8">
        <v>5000</v>
      </c>
      <c r="H15" s="8"/>
      <c r="I15" s="8">
        <v>2000</v>
      </c>
      <c r="J15" s="25" t="s">
        <v>180</v>
      </c>
      <c r="K15" s="8" t="s">
        <v>181</v>
      </c>
      <c r="L15" s="8" t="s">
        <v>169</v>
      </c>
      <c r="M15" s="8" t="s">
        <v>182</v>
      </c>
      <c r="N15" s="8" t="s">
        <v>99</v>
      </c>
    </row>
    <row r="16" spans="1:14" ht="36" customHeight="1">
      <c r="A16" s="8">
        <v>10</v>
      </c>
      <c r="B16" s="21" t="s">
        <v>183</v>
      </c>
      <c r="C16" s="22" t="s">
        <v>184</v>
      </c>
      <c r="D16" s="21" t="s">
        <v>159</v>
      </c>
      <c r="E16" s="21" t="s">
        <v>185</v>
      </c>
      <c r="F16" s="21">
        <v>2019</v>
      </c>
      <c r="G16" s="5">
        <v>1200</v>
      </c>
      <c r="H16" s="5"/>
      <c r="I16" s="5">
        <v>1200</v>
      </c>
      <c r="J16" s="21" t="s">
        <v>186</v>
      </c>
      <c r="K16" s="5" t="s">
        <v>146</v>
      </c>
      <c r="L16" s="5" t="s">
        <v>187</v>
      </c>
      <c r="M16" s="5" t="s">
        <v>188</v>
      </c>
      <c r="N16" s="5" t="s">
        <v>189</v>
      </c>
    </row>
    <row r="17" spans="1:14" ht="36.75" customHeight="1">
      <c r="A17" s="8">
        <v>11</v>
      </c>
      <c r="B17" s="21" t="s">
        <v>190</v>
      </c>
      <c r="C17" s="22" t="s">
        <v>191</v>
      </c>
      <c r="D17" s="21" t="s">
        <v>124</v>
      </c>
      <c r="E17" s="21" t="s">
        <v>192</v>
      </c>
      <c r="F17" s="21" t="s">
        <v>151</v>
      </c>
      <c r="G17" s="5">
        <v>1057</v>
      </c>
      <c r="H17" s="5">
        <v>465</v>
      </c>
      <c r="I17" s="5">
        <v>592</v>
      </c>
      <c r="J17" s="21" t="s">
        <v>193</v>
      </c>
      <c r="K17" s="5" t="s">
        <v>146</v>
      </c>
      <c r="L17" s="5" t="s">
        <v>187</v>
      </c>
      <c r="M17" s="5" t="s">
        <v>194</v>
      </c>
      <c r="N17" s="5" t="s">
        <v>189</v>
      </c>
    </row>
    <row r="18" spans="1:14" ht="30" customHeight="1">
      <c r="A18" s="8">
        <v>12</v>
      </c>
      <c r="B18" s="21" t="s">
        <v>195</v>
      </c>
      <c r="C18" s="22" t="s">
        <v>184</v>
      </c>
      <c r="D18" s="21" t="s">
        <v>159</v>
      </c>
      <c r="E18" s="21" t="s">
        <v>196</v>
      </c>
      <c r="F18" s="21">
        <v>2019</v>
      </c>
      <c r="G18" s="5">
        <v>600</v>
      </c>
      <c r="H18" s="5"/>
      <c r="I18" s="5">
        <v>600</v>
      </c>
      <c r="J18" s="21" t="s">
        <v>186</v>
      </c>
      <c r="K18" s="5" t="s">
        <v>146</v>
      </c>
      <c r="L18" s="5" t="s">
        <v>187</v>
      </c>
      <c r="M18" s="5" t="s">
        <v>197</v>
      </c>
      <c r="N18" s="5" t="s">
        <v>189</v>
      </c>
    </row>
    <row r="19" spans="1:14" ht="36" customHeight="1">
      <c r="A19" s="8">
        <v>13</v>
      </c>
      <c r="B19" s="25" t="s">
        <v>198</v>
      </c>
      <c r="C19" s="26" t="s">
        <v>163</v>
      </c>
      <c r="D19" s="25" t="s">
        <v>177</v>
      </c>
      <c r="E19" s="25" t="s">
        <v>199</v>
      </c>
      <c r="F19" s="25">
        <v>2019</v>
      </c>
      <c r="G19" s="8">
        <v>500</v>
      </c>
      <c r="H19" s="8"/>
      <c r="I19" s="8">
        <v>500</v>
      </c>
      <c r="J19" s="25" t="s">
        <v>200</v>
      </c>
      <c r="K19" s="8" t="s">
        <v>181</v>
      </c>
      <c r="L19" s="8" t="s">
        <v>169</v>
      </c>
      <c r="M19" s="8" t="s">
        <v>201</v>
      </c>
      <c r="N19" s="8" t="s">
        <v>99</v>
      </c>
    </row>
    <row r="20" spans="1:14" ht="36" customHeight="1">
      <c r="A20" s="8">
        <v>14</v>
      </c>
      <c r="B20" s="25" t="s">
        <v>202</v>
      </c>
      <c r="C20" s="26" t="s">
        <v>203</v>
      </c>
      <c r="D20" s="25" t="s">
        <v>164</v>
      </c>
      <c r="E20" s="25" t="s">
        <v>204</v>
      </c>
      <c r="F20" s="25" t="s">
        <v>205</v>
      </c>
      <c r="G20" s="8">
        <v>1750</v>
      </c>
      <c r="H20" s="8" t="s">
        <v>206</v>
      </c>
      <c r="I20" s="8">
        <v>750</v>
      </c>
      <c r="J20" s="25" t="s">
        <v>207</v>
      </c>
      <c r="K20" s="8" t="s">
        <v>181</v>
      </c>
      <c r="L20" s="8" t="s">
        <v>169</v>
      </c>
      <c r="M20" s="8" t="s">
        <v>208</v>
      </c>
      <c r="N20" s="8" t="s">
        <v>99</v>
      </c>
    </row>
    <row r="21" spans="1:14" ht="48" customHeight="1">
      <c r="A21" s="8">
        <v>15</v>
      </c>
      <c r="B21" s="25" t="s">
        <v>209</v>
      </c>
      <c r="C21" s="26" t="s">
        <v>163</v>
      </c>
      <c r="D21" s="25" t="s">
        <v>177</v>
      </c>
      <c r="E21" s="25" t="s">
        <v>210</v>
      </c>
      <c r="F21" s="25">
        <v>2019</v>
      </c>
      <c r="G21" s="8">
        <v>1000</v>
      </c>
      <c r="H21" s="8"/>
      <c r="I21" s="8">
        <v>600</v>
      </c>
      <c r="J21" s="25" t="s">
        <v>211</v>
      </c>
      <c r="K21" s="8" t="s">
        <v>181</v>
      </c>
      <c r="L21" s="8" t="s">
        <v>169</v>
      </c>
      <c r="M21" s="8" t="s">
        <v>208</v>
      </c>
      <c r="N21" s="8" t="s">
        <v>99</v>
      </c>
    </row>
    <row r="22" spans="1:14" ht="49.5" customHeight="1">
      <c r="A22" s="8">
        <v>16</v>
      </c>
      <c r="B22" s="25" t="s">
        <v>212</v>
      </c>
      <c r="C22" s="26" t="s">
        <v>163</v>
      </c>
      <c r="D22" s="25" t="s">
        <v>177</v>
      </c>
      <c r="E22" s="25" t="s">
        <v>213</v>
      </c>
      <c r="F22" s="25">
        <v>2019</v>
      </c>
      <c r="G22" s="8">
        <v>800</v>
      </c>
      <c r="H22" s="8"/>
      <c r="I22" s="8">
        <v>800</v>
      </c>
      <c r="J22" s="25" t="s">
        <v>214</v>
      </c>
      <c r="K22" s="8" t="s">
        <v>181</v>
      </c>
      <c r="L22" s="8" t="s">
        <v>169</v>
      </c>
      <c r="M22" s="8" t="s">
        <v>208</v>
      </c>
      <c r="N22" s="8" t="s">
        <v>99</v>
      </c>
    </row>
    <row r="23" spans="1:14" ht="46.5" customHeight="1">
      <c r="A23" s="8">
        <v>17</v>
      </c>
      <c r="B23" s="25" t="s">
        <v>215</v>
      </c>
      <c r="C23" s="26" t="s">
        <v>163</v>
      </c>
      <c r="D23" s="25" t="s">
        <v>177</v>
      </c>
      <c r="E23" s="25" t="s">
        <v>216</v>
      </c>
      <c r="F23" s="25">
        <v>2019</v>
      </c>
      <c r="G23" s="8">
        <v>500</v>
      </c>
      <c r="H23" s="8"/>
      <c r="I23" s="8">
        <v>500</v>
      </c>
      <c r="J23" s="25" t="s">
        <v>217</v>
      </c>
      <c r="K23" s="8" t="s">
        <v>181</v>
      </c>
      <c r="L23" s="8" t="s">
        <v>169</v>
      </c>
      <c r="M23" s="8" t="s">
        <v>208</v>
      </c>
      <c r="N23" s="8" t="s">
        <v>99</v>
      </c>
    </row>
    <row r="24" spans="1:14" ht="30.75" customHeight="1">
      <c r="A24" s="8">
        <v>18</v>
      </c>
      <c r="B24" s="25" t="s">
        <v>218</v>
      </c>
      <c r="C24" s="26" t="s">
        <v>163</v>
      </c>
      <c r="D24" s="25" t="s">
        <v>177</v>
      </c>
      <c r="E24" s="25" t="s">
        <v>219</v>
      </c>
      <c r="F24" s="25">
        <v>2019</v>
      </c>
      <c r="G24" s="8">
        <v>900</v>
      </c>
      <c r="H24" s="8"/>
      <c r="I24" s="8">
        <v>900</v>
      </c>
      <c r="J24" s="25" t="s">
        <v>200</v>
      </c>
      <c r="K24" s="8" t="s">
        <v>181</v>
      </c>
      <c r="L24" s="8" t="s">
        <v>169</v>
      </c>
      <c r="M24" s="8" t="s">
        <v>208</v>
      </c>
      <c r="N24" s="8" t="s">
        <v>99</v>
      </c>
    </row>
    <row r="25" spans="1:14" ht="33" customHeight="1">
      <c r="A25" s="8">
        <v>19</v>
      </c>
      <c r="B25" s="25" t="s">
        <v>220</v>
      </c>
      <c r="C25" s="26" t="s">
        <v>163</v>
      </c>
      <c r="D25" s="25" t="s">
        <v>177</v>
      </c>
      <c r="E25" s="25" t="s">
        <v>221</v>
      </c>
      <c r="F25" s="25">
        <v>2019</v>
      </c>
      <c r="G25" s="8">
        <v>6500</v>
      </c>
      <c r="H25" s="8"/>
      <c r="I25" s="8">
        <v>6500</v>
      </c>
      <c r="J25" s="25" t="s">
        <v>200</v>
      </c>
      <c r="K25" s="8" t="s">
        <v>181</v>
      </c>
      <c r="L25" s="8" t="s">
        <v>103</v>
      </c>
      <c r="M25" s="8" t="s">
        <v>222</v>
      </c>
      <c r="N25" s="8" t="s">
        <v>99</v>
      </c>
    </row>
    <row r="26" spans="1:14" ht="27.75" customHeight="1">
      <c r="A26" s="8">
        <v>20</v>
      </c>
      <c r="B26" s="25" t="s">
        <v>223</v>
      </c>
      <c r="C26" s="26" t="s">
        <v>224</v>
      </c>
      <c r="D26" s="25" t="s">
        <v>177</v>
      </c>
      <c r="E26" s="25" t="s">
        <v>225</v>
      </c>
      <c r="F26" s="25">
        <v>2019</v>
      </c>
      <c r="G26" s="8">
        <v>2400</v>
      </c>
      <c r="H26" s="8"/>
      <c r="I26" s="8">
        <v>2400</v>
      </c>
      <c r="J26" s="25" t="s">
        <v>200</v>
      </c>
      <c r="K26" s="8" t="s">
        <v>226</v>
      </c>
      <c r="L26" s="25" t="s">
        <v>227</v>
      </c>
      <c r="M26" s="25"/>
      <c r="N26" s="8" t="s">
        <v>99</v>
      </c>
    </row>
    <row r="27" spans="1:14" ht="27.75" customHeight="1">
      <c r="A27" s="8">
        <v>21</v>
      </c>
      <c r="B27" s="25" t="s">
        <v>228</v>
      </c>
      <c r="C27" s="26" t="s">
        <v>224</v>
      </c>
      <c r="D27" s="25" t="s">
        <v>177</v>
      </c>
      <c r="E27" s="25" t="s">
        <v>229</v>
      </c>
      <c r="F27" s="25" t="s">
        <v>179</v>
      </c>
      <c r="G27" s="8">
        <v>2000</v>
      </c>
      <c r="H27" s="8"/>
      <c r="I27" s="8">
        <v>1000</v>
      </c>
      <c r="J27" s="25" t="s">
        <v>230</v>
      </c>
      <c r="K27" s="8" t="s">
        <v>226</v>
      </c>
      <c r="L27" s="8" t="s">
        <v>231</v>
      </c>
      <c r="M27" s="8" t="s">
        <v>232</v>
      </c>
      <c r="N27" s="8" t="s">
        <v>99</v>
      </c>
    </row>
    <row r="28" spans="1:14" ht="34.5" customHeight="1">
      <c r="A28" s="8">
        <v>22</v>
      </c>
      <c r="B28" s="21" t="s">
        <v>233</v>
      </c>
      <c r="C28" s="22" t="s">
        <v>234</v>
      </c>
      <c r="D28" s="21" t="s">
        <v>159</v>
      </c>
      <c r="E28" s="21" t="s">
        <v>235</v>
      </c>
      <c r="F28" s="21" t="s">
        <v>236</v>
      </c>
      <c r="G28" s="5">
        <v>2625</v>
      </c>
      <c r="H28" s="5"/>
      <c r="I28" s="5">
        <v>1300</v>
      </c>
      <c r="J28" s="21" t="s">
        <v>237</v>
      </c>
      <c r="K28" s="5" t="s">
        <v>238</v>
      </c>
      <c r="L28" s="5" t="s">
        <v>71</v>
      </c>
      <c r="M28" s="5" t="s">
        <v>239</v>
      </c>
      <c r="N28" s="5" t="s">
        <v>189</v>
      </c>
    </row>
    <row r="29" spans="1:14" s="12" customFormat="1" ht="70.5" customHeight="1">
      <c r="A29" s="7">
        <v>23</v>
      </c>
      <c r="B29" s="27" t="s">
        <v>240</v>
      </c>
      <c r="C29" s="28" t="s">
        <v>241</v>
      </c>
      <c r="D29" s="27" t="s">
        <v>242</v>
      </c>
      <c r="E29" s="27" t="s">
        <v>243</v>
      </c>
      <c r="F29" s="29" t="s">
        <v>244</v>
      </c>
      <c r="G29" s="7">
        <v>1040000</v>
      </c>
      <c r="H29" s="7">
        <v>50000</v>
      </c>
      <c r="I29" s="7">
        <v>40000</v>
      </c>
      <c r="J29" s="27" t="s">
        <v>245</v>
      </c>
      <c r="K29" s="7" t="s">
        <v>246</v>
      </c>
      <c r="L29" s="7" t="s">
        <v>247</v>
      </c>
      <c r="M29" s="7" t="s">
        <v>248</v>
      </c>
      <c r="N29" s="7" t="s">
        <v>247</v>
      </c>
    </row>
    <row r="30" spans="1:14" ht="57.75" customHeight="1">
      <c r="A30" s="5">
        <v>24</v>
      </c>
      <c r="B30" s="22" t="s">
        <v>249</v>
      </c>
      <c r="C30" s="22" t="s">
        <v>154</v>
      </c>
      <c r="D30" s="21" t="s">
        <v>159</v>
      </c>
      <c r="E30" s="22" t="s">
        <v>250</v>
      </c>
      <c r="F30" s="21" t="s">
        <v>236</v>
      </c>
      <c r="G30" s="5">
        <v>20000</v>
      </c>
      <c r="H30" s="5"/>
      <c r="I30" s="7">
        <v>15000</v>
      </c>
      <c r="J30" s="21" t="s">
        <v>251</v>
      </c>
      <c r="K30" s="11" t="s">
        <v>252</v>
      </c>
      <c r="L30" s="7" t="s">
        <v>247</v>
      </c>
      <c r="M30" s="25" t="s">
        <v>253</v>
      </c>
      <c r="N30" s="5" t="s">
        <v>156</v>
      </c>
    </row>
    <row r="31" spans="1:14" s="12" customFormat="1" ht="79.5" customHeight="1">
      <c r="A31" s="7">
        <v>25</v>
      </c>
      <c r="B31" s="30" t="s">
        <v>254</v>
      </c>
      <c r="C31" s="31" t="s">
        <v>255</v>
      </c>
      <c r="D31" s="30" t="s">
        <v>256</v>
      </c>
      <c r="E31" s="30" t="s">
        <v>257</v>
      </c>
      <c r="F31" s="30" t="s">
        <v>258</v>
      </c>
      <c r="G31" s="11">
        <v>31000</v>
      </c>
      <c r="H31" s="11">
        <v>1900</v>
      </c>
      <c r="I31" s="11">
        <v>16000</v>
      </c>
      <c r="J31" s="30" t="s">
        <v>259</v>
      </c>
      <c r="K31" s="11" t="s">
        <v>260</v>
      </c>
      <c r="L31" s="11" t="s">
        <v>261</v>
      </c>
      <c r="M31" s="11" t="s">
        <v>262</v>
      </c>
      <c r="N31" s="11" t="s">
        <v>263</v>
      </c>
    </row>
    <row r="32" spans="1:14" s="12" customFormat="1" ht="36" customHeight="1">
      <c r="A32" s="5">
        <v>26</v>
      </c>
      <c r="B32" s="30" t="s">
        <v>264</v>
      </c>
      <c r="C32" s="31" t="s">
        <v>255</v>
      </c>
      <c r="D32" s="30" t="s">
        <v>256</v>
      </c>
      <c r="E32" s="30" t="s">
        <v>265</v>
      </c>
      <c r="F32" s="32" t="s">
        <v>266</v>
      </c>
      <c r="G32" s="11">
        <v>1000</v>
      </c>
      <c r="H32" s="11">
        <v>200</v>
      </c>
      <c r="I32" s="11">
        <v>1000</v>
      </c>
      <c r="J32" s="30" t="s">
        <v>267</v>
      </c>
      <c r="K32" s="11" t="s">
        <v>268</v>
      </c>
      <c r="L32" s="11" t="s">
        <v>261</v>
      </c>
      <c r="M32" s="11"/>
      <c r="N32" s="11" t="s">
        <v>263</v>
      </c>
    </row>
    <row r="33" spans="1:14" ht="81" customHeight="1">
      <c r="A33" s="7">
        <v>27</v>
      </c>
      <c r="B33" s="21" t="s">
        <v>269</v>
      </c>
      <c r="C33" s="22" t="s">
        <v>270</v>
      </c>
      <c r="D33" s="21" t="s">
        <v>159</v>
      </c>
      <c r="E33" s="21" t="s">
        <v>271</v>
      </c>
      <c r="F33" s="21" t="s">
        <v>236</v>
      </c>
      <c r="G33" s="5">
        <v>3000</v>
      </c>
      <c r="H33" s="5"/>
      <c r="I33" s="7">
        <v>2000</v>
      </c>
      <c r="J33" s="21" t="s">
        <v>272</v>
      </c>
      <c r="K33" s="5" t="s">
        <v>273</v>
      </c>
      <c r="L33" s="8" t="s">
        <v>274</v>
      </c>
      <c r="M33" s="8" t="s">
        <v>275</v>
      </c>
      <c r="N33" s="5" t="s">
        <v>276</v>
      </c>
    </row>
    <row r="34" spans="1:14" ht="36" customHeight="1">
      <c r="A34" s="5">
        <v>28</v>
      </c>
      <c r="B34" s="24" t="s">
        <v>277</v>
      </c>
      <c r="C34" s="33" t="s">
        <v>278</v>
      </c>
      <c r="D34" s="24" t="s">
        <v>279</v>
      </c>
      <c r="E34" s="34" t="s">
        <v>280</v>
      </c>
      <c r="F34" s="25" t="s">
        <v>281</v>
      </c>
      <c r="G34" s="6">
        <v>1050</v>
      </c>
      <c r="H34" s="6"/>
      <c r="I34" s="6">
        <v>1050</v>
      </c>
      <c r="J34" s="24" t="s">
        <v>282</v>
      </c>
      <c r="K34" s="6" t="s">
        <v>283</v>
      </c>
      <c r="L34" s="6" t="s">
        <v>284</v>
      </c>
      <c r="M34" s="6" t="s">
        <v>285</v>
      </c>
      <c r="N34" s="6" t="s">
        <v>286</v>
      </c>
    </row>
    <row r="35" spans="1:14" ht="69.75" customHeight="1">
      <c r="A35" s="7">
        <v>29</v>
      </c>
      <c r="B35" s="25" t="s">
        <v>287</v>
      </c>
      <c r="C35" s="26" t="s">
        <v>288</v>
      </c>
      <c r="D35" s="25" t="s">
        <v>177</v>
      </c>
      <c r="E35" s="25" t="s">
        <v>289</v>
      </c>
      <c r="F35" s="25" t="s">
        <v>205</v>
      </c>
      <c r="G35" s="8">
        <v>1000</v>
      </c>
      <c r="H35" s="8"/>
      <c r="I35" s="8">
        <v>1000</v>
      </c>
      <c r="J35" s="25" t="s">
        <v>290</v>
      </c>
      <c r="K35" s="8" t="s">
        <v>291</v>
      </c>
      <c r="L35" s="8" t="s">
        <v>99</v>
      </c>
      <c r="M35" s="8" t="s">
        <v>292</v>
      </c>
      <c r="N35" s="8" t="s">
        <v>99</v>
      </c>
    </row>
    <row r="36" spans="1:14" ht="36.75" customHeight="1">
      <c r="A36" s="5">
        <v>30</v>
      </c>
      <c r="B36" s="21" t="s">
        <v>293</v>
      </c>
      <c r="C36" s="22" t="s">
        <v>294</v>
      </c>
      <c r="D36" s="21" t="s">
        <v>159</v>
      </c>
      <c r="E36" s="21" t="s">
        <v>295</v>
      </c>
      <c r="F36" s="21">
        <v>2019</v>
      </c>
      <c r="G36" s="5">
        <v>500</v>
      </c>
      <c r="H36" s="5"/>
      <c r="I36" s="5">
        <v>500</v>
      </c>
      <c r="J36" s="21" t="s">
        <v>295</v>
      </c>
      <c r="K36" s="5" t="s">
        <v>296</v>
      </c>
      <c r="L36" s="21" t="s">
        <v>297</v>
      </c>
      <c r="M36" s="21"/>
      <c r="N36" s="5" t="s">
        <v>189</v>
      </c>
    </row>
    <row r="37" spans="1:14" ht="36.75" customHeight="1">
      <c r="A37" s="7">
        <v>31</v>
      </c>
      <c r="B37" s="21" t="s">
        <v>298</v>
      </c>
      <c r="C37" s="22" t="s">
        <v>299</v>
      </c>
      <c r="D37" s="21" t="s">
        <v>124</v>
      </c>
      <c r="E37" s="21" t="s">
        <v>300</v>
      </c>
      <c r="F37" s="21" t="s">
        <v>151</v>
      </c>
      <c r="G37" s="5">
        <v>3500</v>
      </c>
      <c r="H37" s="5">
        <v>1000</v>
      </c>
      <c r="I37" s="7">
        <v>2500</v>
      </c>
      <c r="J37" s="21" t="s">
        <v>186</v>
      </c>
      <c r="K37" s="8" t="s">
        <v>301</v>
      </c>
      <c r="L37" s="5" t="s">
        <v>187</v>
      </c>
      <c r="M37" s="5" t="s">
        <v>73</v>
      </c>
      <c r="N37" s="5" t="s">
        <v>152</v>
      </c>
    </row>
    <row r="38" spans="1:14" ht="36.75" customHeight="1">
      <c r="A38" s="5">
        <v>32</v>
      </c>
      <c r="B38" s="25" t="s">
        <v>302</v>
      </c>
      <c r="C38" s="26" t="s">
        <v>303</v>
      </c>
      <c r="D38" s="25" t="s">
        <v>177</v>
      </c>
      <c r="E38" s="25" t="s">
        <v>304</v>
      </c>
      <c r="F38" s="25">
        <v>2019</v>
      </c>
      <c r="G38" s="8">
        <v>1000</v>
      </c>
      <c r="H38" s="8"/>
      <c r="I38" s="11">
        <v>1000</v>
      </c>
      <c r="J38" s="25" t="s">
        <v>305</v>
      </c>
      <c r="K38" s="8" t="s">
        <v>301</v>
      </c>
      <c r="L38" s="8" t="s">
        <v>101</v>
      </c>
      <c r="M38" s="8" t="s">
        <v>306</v>
      </c>
      <c r="N38" s="8" t="s">
        <v>101</v>
      </c>
    </row>
    <row r="39" spans="1:14" ht="36" customHeight="1">
      <c r="A39" s="7">
        <v>33</v>
      </c>
      <c r="B39" s="21" t="s">
        <v>307</v>
      </c>
      <c r="C39" s="22" t="s">
        <v>308</v>
      </c>
      <c r="D39" s="21" t="s">
        <v>124</v>
      </c>
      <c r="E39" s="21" t="s">
        <v>309</v>
      </c>
      <c r="F39" s="21" t="s">
        <v>151</v>
      </c>
      <c r="G39" s="5">
        <v>2500</v>
      </c>
      <c r="H39" s="5">
        <v>1000</v>
      </c>
      <c r="I39" s="7">
        <v>1500</v>
      </c>
      <c r="J39" s="21" t="s">
        <v>186</v>
      </c>
      <c r="K39" s="8" t="s">
        <v>301</v>
      </c>
      <c r="L39" s="5" t="s">
        <v>187</v>
      </c>
      <c r="M39" s="5" t="s">
        <v>73</v>
      </c>
      <c r="N39" s="5" t="s">
        <v>140</v>
      </c>
    </row>
    <row r="40" spans="1:14" ht="81" customHeight="1">
      <c r="A40" s="5">
        <v>34</v>
      </c>
      <c r="B40" s="21" t="s">
        <v>310</v>
      </c>
      <c r="C40" s="22" t="s">
        <v>311</v>
      </c>
      <c r="D40" s="21" t="s">
        <v>159</v>
      </c>
      <c r="E40" s="21" t="s">
        <v>312</v>
      </c>
      <c r="F40" s="21">
        <v>2019</v>
      </c>
      <c r="G40" s="5">
        <v>1000</v>
      </c>
      <c r="H40" s="5"/>
      <c r="I40" s="7">
        <v>1000</v>
      </c>
      <c r="J40" s="21" t="s">
        <v>186</v>
      </c>
      <c r="K40" s="8" t="s">
        <v>313</v>
      </c>
      <c r="L40" s="5" t="s">
        <v>75</v>
      </c>
      <c r="M40" s="5" t="s">
        <v>314</v>
      </c>
      <c r="N40" s="5" t="s">
        <v>315</v>
      </c>
    </row>
    <row r="41" spans="1:14" ht="24" customHeight="1">
      <c r="A41" s="7">
        <v>35</v>
      </c>
      <c r="B41" s="26" t="s">
        <v>316</v>
      </c>
      <c r="C41" s="22" t="s">
        <v>317</v>
      </c>
      <c r="D41" s="21" t="s">
        <v>159</v>
      </c>
      <c r="E41" s="22" t="s">
        <v>318</v>
      </c>
      <c r="F41" s="21" t="s">
        <v>236</v>
      </c>
      <c r="G41" s="5">
        <v>1000</v>
      </c>
      <c r="H41" s="5"/>
      <c r="I41" s="7">
        <v>500</v>
      </c>
      <c r="J41" s="21" t="s">
        <v>319</v>
      </c>
      <c r="K41" s="5" t="s">
        <v>296</v>
      </c>
      <c r="L41" s="5" t="s">
        <v>320</v>
      </c>
      <c r="M41" s="5"/>
      <c r="N41" s="5" t="s">
        <v>321</v>
      </c>
    </row>
    <row r="42" spans="1:14" ht="105.75" customHeight="1">
      <c r="A42" s="5">
        <v>36</v>
      </c>
      <c r="B42" s="21" t="s">
        <v>322</v>
      </c>
      <c r="C42" s="22" t="s">
        <v>323</v>
      </c>
      <c r="D42" s="21" t="s">
        <v>124</v>
      </c>
      <c r="E42" s="21" t="s">
        <v>324</v>
      </c>
      <c r="F42" s="21" t="s">
        <v>325</v>
      </c>
      <c r="G42" s="5">
        <v>100000</v>
      </c>
      <c r="H42" s="5">
        <v>14100</v>
      </c>
      <c r="I42" s="7">
        <v>20000</v>
      </c>
      <c r="J42" s="25" t="s">
        <v>326</v>
      </c>
      <c r="K42" s="8" t="s">
        <v>327</v>
      </c>
      <c r="L42" s="5" t="s">
        <v>197</v>
      </c>
      <c r="M42" s="5" t="s">
        <v>328</v>
      </c>
      <c r="N42" s="5" t="s">
        <v>152</v>
      </c>
    </row>
    <row r="43" spans="1:14" ht="69" customHeight="1">
      <c r="A43" s="5">
        <v>37</v>
      </c>
      <c r="B43" s="21" t="s">
        <v>329</v>
      </c>
      <c r="C43" s="22" t="s">
        <v>299</v>
      </c>
      <c r="D43" s="21" t="s">
        <v>124</v>
      </c>
      <c r="E43" s="21" t="s">
        <v>330</v>
      </c>
      <c r="F43" s="21" t="s">
        <v>325</v>
      </c>
      <c r="G43" s="5">
        <v>50000</v>
      </c>
      <c r="H43" s="5">
        <v>4920</v>
      </c>
      <c r="I43" s="7">
        <v>15000</v>
      </c>
      <c r="J43" s="21" t="s">
        <v>331</v>
      </c>
      <c r="K43" s="8" t="s">
        <v>332</v>
      </c>
      <c r="L43" s="5" t="s">
        <v>197</v>
      </c>
      <c r="M43" s="5" t="s">
        <v>333</v>
      </c>
      <c r="N43" s="5" t="s">
        <v>152</v>
      </c>
    </row>
    <row r="44" spans="1:14" ht="69" customHeight="1">
      <c r="A44" s="5">
        <v>38</v>
      </c>
      <c r="B44" s="21" t="s">
        <v>334</v>
      </c>
      <c r="C44" s="22" t="s">
        <v>335</v>
      </c>
      <c r="D44" s="21" t="s">
        <v>124</v>
      </c>
      <c r="E44" s="21" t="s">
        <v>336</v>
      </c>
      <c r="F44" s="21" t="s">
        <v>337</v>
      </c>
      <c r="G44" s="5">
        <v>28000</v>
      </c>
      <c r="H44" s="5">
        <v>15989</v>
      </c>
      <c r="I44" s="7">
        <v>3000</v>
      </c>
      <c r="J44" s="21" t="s">
        <v>338</v>
      </c>
      <c r="K44" s="8" t="s">
        <v>339</v>
      </c>
      <c r="L44" s="5" t="s">
        <v>340</v>
      </c>
      <c r="M44" s="5" t="s">
        <v>341</v>
      </c>
      <c r="N44" s="5" t="s">
        <v>152</v>
      </c>
    </row>
    <row r="45" spans="1:14" ht="58.5" customHeight="1">
      <c r="A45" s="5">
        <v>39</v>
      </c>
      <c r="B45" s="24" t="s">
        <v>342</v>
      </c>
      <c r="C45" s="22" t="s">
        <v>323</v>
      </c>
      <c r="D45" s="21" t="s">
        <v>124</v>
      </c>
      <c r="E45" s="35" t="s">
        <v>343</v>
      </c>
      <c r="F45" s="21" t="s">
        <v>325</v>
      </c>
      <c r="G45" s="5">
        <v>30000</v>
      </c>
      <c r="H45" s="5">
        <v>5022</v>
      </c>
      <c r="I45" s="5">
        <v>6000</v>
      </c>
      <c r="J45" s="21" t="s">
        <v>344</v>
      </c>
      <c r="K45" s="8" t="s">
        <v>339</v>
      </c>
      <c r="L45" s="5" t="s">
        <v>340</v>
      </c>
      <c r="M45" s="5" t="s">
        <v>341</v>
      </c>
      <c r="N45" s="36" t="s">
        <v>345</v>
      </c>
    </row>
    <row r="46" spans="1:14" ht="105.75" customHeight="1">
      <c r="A46" s="5">
        <v>40</v>
      </c>
      <c r="B46" s="21" t="s">
        <v>346</v>
      </c>
      <c r="C46" s="22" t="s">
        <v>149</v>
      </c>
      <c r="D46" s="21" t="s">
        <v>124</v>
      </c>
      <c r="E46" s="21" t="s">
        <v>347</v>
      </c>
      <c r="F46" s="21" t="s">
        <v>151</v>
      </c>
      <c r="G46" s="5">
        <v>21000</v>
      </c>
      <c r="H46" s="5">
        <v>8000</v>
      </c>
      <c r="I46" s="5">
        <v>6000</v>
      </c>
      <c r="J46" s="21" t="s">
        <v>348</v>
      </c>
      <c r="K46" s="8" t="s">
        <v>339</v>
      </c>
      <c r="L46" s="5" t="s">
        <v>340</v>
      </c>
      <c r="M46" s="5" t="s">
        <v>341</v>
      </c>
      <c r="N46" s="36" t="s">
        <v>345</v>
      </c>
    </row>
    <row r="47" spans="1:14" ht="48" customHeight="1">
      <c r="A47" s="5">
        <v>41</v>
      </c>
      <c r="B47" s="21" t="s">
        <v>349</v>
      </c>
      <c r="C47" s="22" t="s">
        <v>149</v>
      </c>
      <c r="D47" s="21" t="s">
        <v>159</v>
      </c>
      <c r="E47" s="21" t="s">
        <v>350</v>
      </c>
      <c r="F47" s="21"/>
      <c r="G47" s="5">
        <v>50000</v>
      </c>
      <c r="H47" s="5"/>
      <c r="I47" s="5">
        <v>15000</v>
      </c>
      <c r="J47" s="21" t="s">
        <v>351</v>
      </c>
      <c r="K47" s="8" t="s">
        <v>339</v>
      </c>
      <c r="L47" s="5" t="s">
        <v>340</v>
      </c>
      <c r="M47" s="5" t="s">
        <v>341</v>
      </c>
      <c r="N47" s="36" t="s">
        <v>345</v>
      </c>
    </row>
    <row r="48" spans="1:14" ht="58.5" customHeight="1">
      <c r="A48" s="5">
        <v>42</v>
      </c>
      <c r="B48" s="25" t="s">
        <v>352</v>
      </c>
      <c r="C48" s="26" t="s">
        <v>353</v>
      </c>
      <c r="D48" s="21" t="s">
        <v>354</v>
      </c>
      <c r="E48" s="25" t="s">
        <v>355</v>
      </c>
      <c r="F48" s="25" t="s">
        <v>356</v>
      </c>
      <c r="G48" s="8">
        <v>65000</v>
      </c>
      <c r="H48" s="8"/>
      <c r="I48" s="8">
        <v>10000</v>
      </c>
      <c r="J48" s="21" t="s">
        <v>357</v>
      </c>
      <c r="K48" s="8" t="s">
        <v>358</v>
      </c>
      <c r="L48" s="5" t="s">
        <v>359</v>
      </c>
      <c r="M48" s="5" t="s">
        <v>360</v>
      </c>
      <c r="N48" s="8" t="s">
        <v>361</v>
      </c>
    </row>
    <row r="49" spans="1:14" ht="36.75" customHeight="1">
      <c r="A49" s="5">
        <v>43</v>
      </c>
      <c r="B49" s="9" t="s">
        <v>15</v>
      </c>
      <c r="C49" s="37" t="s">
        <v>362</v>
      </c>
      <c r="D49" s="38" t="s">
        <v>363</v>
      </c>
      <c r="E49" s="39" t="s">
        <v>364</v>
      </c>
      <c r="F49" s="30" t="s">
        <v>365</v>
      </c>
      <c r="G49" s="40">
        <v>6500</v>
      </c>
      <c r="H49" s="9"/>
      <c r="I49" s="40">
        <v>2000</v>
      </c>
      <c r="J49" s="38" t="s">
        <v>366</v>
      </c>
      <c r="K49" s="8" t="s">
        <v>339</v>
      </c>
      <c r="L49" s="5" t="s">
        <v>197</v>
      </c>
      <c r="M49" s="5" t="s">
        <v>367</v>
      </c>
      <c r="N49" s="6" t="s">
        <v>368</v>
      </c>
    </row>
    <row r="50" spans="1:14" ht="39" customHeight="1">
      <c r="A50" s="5">
        <v>44</v>
      </c>
      <c r="B50" s="24" t="s">
        <v>369</v>
      </c>
      <c r="C50" s="33" t="s">
        <v>370</v>
      </c>
      <c r="D50" s="24" t="s">
        <v>279</v>
      </c>
      <c r="E50" s="34" t="s">
        <v>371</v>
      </c>
      <c r="F50" s="25" t="s">
        <v>281</v>
      </c>
      <c r="G50" s="6">
        <v>36000</v>
      </c>
      <c r="H50" s="6"/>
      <c r="I50" s="7">
        <v>5000</v>
      </c>
      <c r="J50" s="24" t="s">
        <v>372</v>
      </c>
      <c r="K50" s="8" t="s">
        <v>313</v>
      </c>
      <c r="L50" s="21" t="s">
        <v>373</v>
      </c>
      <c r="M50" s="21" t="s">
        <v>374</v>
      </c>
      <c r="N50" s="6" t="s">
        <v>368</v>
      </c>
    </row>
    <row r="51" spans="1:14" s="12" customFormat="1" ht="57.75" customHeight="1">
      <c r="A51" s="5">
        <v>45</v>
      </c>
      <c r="B51" s="27" t="s">
        <v>375</v>
      </c>
      <c r="C51" s="28" t="s">
        <v>376</v>
      </c>
      <c r="D51" s="27" t="s">
        <v>242</v>
      </c>
      <c r="E51" s="27" t="s">
        <v>377</v>
      </c>
      <c r="F51" s="27" t="s">
        <v>378</v>
      </c>
      <c r="G51" s="7">
        <v>200000</v>
      </c>
      <c r="H51" s="7">
        <v>1500</v>
      </c>
      <c r="I51" s="7">
        <v>10000</v>
      </c>
      <c r="J51" s="27" t="s">
        <v>379</v>
      </c>
      <c r="K51" s="8" t="s">
        <v>380</v>
      </c>
      <c r="L51" s="7" t="s">
        <v>381</v>
      </c>
      <c r="M51" s="7" t="s">
        <v>382</v>
      </c>
      <c r="N51" s="7" t="s">
        <v>383</v>
      </c>
    </row>
    <row r="52" spans="1:14" s="12" customFormat="1" ht="24.75" customHeight="1">
      <c r="A52" s="5">
        <v>46</v>
      </c>
      <c r="B52" s="27" t="s">
        <v>384</v>
      </c>
      <c r="C52" s="28" t="s">
        <v>376</v>
      </c>
      <c r="D52" s="27" t="s">
        <v>242</v>
      </c>
      <c r="E52" s="27" t="s">
        <v>385</v>
      </c>
      <c r="F52" s="27" t="s">
        <v>386</v>
      </c>
      <c r="G52" s="7">
        <v>120000</v>
      </c>
      <c r="H52" s="7">
        <v>8000</v>
      </c>
      <c r="I52" s="7">
        <v>4000</v>
      </c>
      <c r="J52" s="27" t="s">
        <v>387</v>
      </c>
      <c r="K52" s="8" t="s">
        <v>339</v>
      </c>
      <c r="L52" s="7" t="s">
        <v>381</v>
      </c>
      <c r="M52" s="7" t="s">
        <v>388</v>
      </c>
      <c r="N52" s="7" t="s">
        <v>383</v>
      </c>
    </row>
    <row r="53" spans="1:14" ht="36" customHeight="1">
      <c r="A53" s="5">
        <v>47</v>
      </c>
      <c r="B53" s="25" t="s">
        <v>389</v>
      </c>
      <c r="C53" s="26" t="s">
        <v>390</v>
      </c>
      <c r="D53" s="25" t="s">
        <v>164</v>
      </c>
      <c r="E53" s="25" t="s">
        <v>391</v>
      </c>
      <c r="F53" s="25" t="s">
        <v>392</v>
      </c>
      <c r="G53" s="8">
        <v>8970</v>
      </c>
      <c r="H53" s="8">
        <v>750</v>
      </c>
      <c r="I53" s="8">
        <v>2800</v>
      </c>
      <c r="J53" s="25" t="s">
        <v>393</v>
      </c>
      <c r="K53" s="8" t="s">
        <v>226</v>
      </c>
      <c r="L53" s="8" t="s">
        <v>201</v>
      </c>
      <c r="M53" s="8" t="s">
        <v>394</v>
      </c>
      <c r="N53" s="8" t="s">
        <v>99</v>
      </c>
    </row>
    <row r="54" spans="1:14" s="12" customFormat="1" ht="36" customHeight="1">
      <c r="A54" s="5">
        <v>48</v>
      </c>
      <c r="B54" s="27" t="s">
        <v>395</v>
      </c>
      <c r="C54" s="28" t="s">
        <v>396</v>
      </c>
      <c r="D54" s="27" t="s">
        <v>242</v>
      </c>
      <c r="E54" s="27" t="s">
        <v>397</v>
      </c>
      <c r="F54" s="27" t="s">
        <v>398</v>
      </c>
      <c r="G54" s="7">
        <v>3000</v>
      </c>
      <c r="H54" s="7">
        <v>900</v>
      </c>
      <c r="I54" s="7">
        <v>1000</v>
      </c>
      <c r="J54" s="27" t="s">
        <v>399</v>
      </c>
      <c r="K54" s="8" t="s">
        <v>400</v>
      </c>
      <c r="L54" s="5" t="s">
        <v>197</v>
      </c>
      <c r="M54" s="5" t="s">
        <v>401</v>
      </c>
      <c r="N54" s="7" t="s">
        <v>402</v>
      </c>
    </row>
    <row r="55" spans="1:14" ht="27.75" customHeight="1">
      <c r="A55" s="5">
        <v>49</v>
      </c>
      <c r="B55" s="24" t="s">
        <v>403</v>
      </c>
      <c r="C55" s="26" t="s">
        <v>404</v>
      </c>
      <c r="D55" s="21" t="s">
        <v>124</v>
      </c>
      <c r="E55" s="24" t="s">
        <v>405</v>
      </c>
      <c r="F55" s="41" t="s">
        <v>406</v>
      </c>
      <c r="G55" s="6">
        <v>1250</v>
      </c>
      <c r="H55" s="6"/>
      <c r="I55" s="6">
        <v>1250</v>
      </c>
      <c r="J55" s="21" t="s">
        <v>407</v>
      </c>
      <c r="K55" s="8" t="s">
        <v>339</v>
      </c>
      <c r="L55" s="5" t="s">
        <v>197</v>
      </c>
      <c r="M55" s="5" t="s">
        <v>408</v>
      </c>
      <c r="N55" s="6" t="s">
        <v>286</v>
      </c>
    </row>
    <row r="56" spans="1:14" ht="46.5" customHeight="1">
      <c r="A56" s="42">
        <v>50</v>
      </c>
      <c r="B56" s="43" t="s">
        <v>409</v>
      </c>
      <c r="C56" s="44" t="s">
        <v>410</v>
      </c>
      <c r="D56" s="45" t="s">
        <v>411</v>
      </c>
      <c r="E56" s="43" t="s">
        <v>412</v>
      </c>
      <c r="F56" s="43">
        <v>2019</v>
      </c>
      <c r="G56" s="10">
        <v>500</v>
      </c>
      <c r="H56" s="10"/>
      <c r="I56" s="10">
        <v>500</v>
      </c>
      <c r="J56" s="45" t="s">
        <v>413</v>
      </c>
      <c r="K56" s="42" t="s">
        <v>414</v>
      </c>
      <c r="L56" s="42" t="s">
        <v>415</v>
      </c>
      <c r="M56" s="42" t="s">
        <v>416</v>
      </c>
      <c r="N56" s="10"/>
    </row>
    <row r="57" spans="1:14" s="12" customFormat="1" ht="79.5" customHeight="1">
      <c r="A57" s="5">
        <v>51</v>
      </c>
      <c r="B57" s="27" t="s">
        <v>417</v>
      </c>
      <c r="C57" s="28" t="s">
        <v>418</v>
      </c>
      <c r="D57" s="27" t="s">
        <v>242</v>
      </c>
      <c r="E57" s="27" t="s">
        <v>419</v>
      </c>
      <c r="F57" s="27" t="s">
        <v>420</v>
      </c>
      <c r="G57" s="7">
        <v>25000</v>
      </c>
      <c r="H57" s="7">
        <v>15000</v>
      </c>
      <c r="I57" s="7">
        <v>3000</v>
      </c>
      <c r="J57" s="27" t="s">
        <v>421</v>
      </c>
      <c r="K57" s="7" t="s">
        <v>422</v>
      </c>
      <c r="L57" s="7" t="s">
        <v>423</v>
      </c>
      <c r="M57" s="7" t="s">
        <v>424</v>
      </c>
      <c r="N57" s="7" t="s">
        <v>383</v>
      </c>
    </row>
    <row r="58" spans="1:14" ht="73.5" customHeight="1">
      <c r="A58" s="5">
        <v>52</v>
      </c>
      <c r="B58" s="21" t="s">
        <v>425</v>
      </c>
      <c r="C58" s="22" t="s">
        <v>154</v>
      </c>
      <c r="D58" s="21" t="s">
        <v>124</v>
      </c>
      <c r="E58" s="21" t="s">
        <v>426</v>
      </c>
      <c r="F58" s="21" t="s">
        <v>427</v>
      </c>
      <c r="G58" s="5">
        <v>49800</v>
      </c>
      <c r="H58" s="5">
        <v>25000</v>
      </c>
      <c r="I58" s="5">
        <v>20000</v>
      </c>
      <c r="J58" s="21" t="s">
        <v>428</v>
      </c>
      <c r="K58" s="8" t="s">
        <v>429</v>
      </c>
      <c r="L58" s="5" t="s">
        <v>156</v>
      </c>
      <c r="M58" s="5" t="s">
        <v>430</v>
      </c>
      <c r="N58" s="5" t="s">
        <v>156</v>
      </c>
    </row>
    <row r="59" spans="1:14" s="13" customFormat="1" ht="34.5" customHeight="1">
      <c r="A59" s="5">
        <v>53</v>
      </c>
      <c r="B59" s="25" t="s">
        <v>431</v>
      </c>
      <c r="C59" s="26" t="s">
        <v>432</v>
      </c>
      <c r="D59" s="25" t="s">
        <v>164</v>
      </c>
      <c r="E59" s="25" t="s">
        <v>433</v>
      </c>
      <c r="F59" s="25" t="s">
        <v>434</v>
      </c>
      <c r="G59" s="8">
        <v>12000</v>
      </c>
      <c r="H59" s="8">
        <v>5000</v>
      </c>
      <c r="I59" s="8">
        <v>10000</v>
      </c>
      <c r="J59" s="25" t="s">
        <v>435</v>
      </c>
      <c r="K59" s="8" t="s">
        <v>436</v>
      </c>
      <c r="L59" s="7" t="s">
        <v>437</v>
      </c>
      <c r="M59" s="7" t="s">
        <v>423</v>
      </c>
      <c r="N59" s="8" t="s">
        <v>438</v>
      </c>
    </row>
    <row r="60" spans="1:14" s="13" customFormat="1" ht="85.5" customHeight="1">
      <c r="A60" s="5">
        <v>54</v>
      </c>
      <c r="B60" s="25" t="s">
        <v>439</v>
      </c>
      <c r="C60" s="26" t="s">
        <v>440</v>
      </c>
      <c r="D60" s="25" t="s">
        <v>177</v>
      </c>
      <c r="E60" s="25" t="s">
        <v>441</v>
      </c>
      <c r="F60" s="25" t="s">
        <v>179</v>
      </c>
      <c r="G60" s="8">
        <v>1500</v>
      </c>
      <c r="H60" s="8"/>
      <c r="I60" s="8">
        <v>1200</v>
      </c>
      <c r="J60" s="25" t="s">
        <v>442</v>
      </c>
      <c r="K60" s="8" t="s">
        <v>339</v>
      </c>
      <c r="L60" s="7" t="s">
        <v>381</v>
      </c>
      <c r="M60" s="7"/>
      <c r="N60" s="8" t="s">
        <v>101</v>
      </c>
    </row>
    <row r="61" spans="1:14" ht="262.5" customHeight="1">
      <c r="A61" s="5">
        <v>55</v>
      </c>
      <c r="B61" s="21" t="s">
        <v>443</v>
      </c>
      <c r="C61" s="22" t="s">
        <v>444</v>
      </c>
      <c r="D61" s="21" t="s">
        <v>159</v>
      </c>
      <c r="E61" s="21" t="s">
        <v>445</v>
      </c>
      <c r="F61" s="21" t="s">
        <v>236</v>
      </c>
      <c r="G61" s="5">
        <v>8100</v>
      </c>
      <c r="H61" s="5"/>
      <c r="I61" s="5">
        <v>6550</v>
      </c>
      <c r="J61" s="21" t="s">
        <v>446</v>
      </c>
      <c r="K61" s="5" t="s">
        <v>296</v>
      </c>
      <c r="L61" s="21" t="s">
        <v>297</v>
      </c>
      <c r="M61" s="21" t="s">
        <v>447</v>
      </c>
      <c r="N61" s="5" t="s">
        <v>448</v>
      </c>
    </row>
    <row r="62" spans="1:14" s="3" customFormat="1" ht="36" customHeight="1">
      <c r="A62" s="5">
        <v>56</v>
      </c>
      <c r="B62" s="21" t="s">
        <v>449</v>
      </c>
      <c r="C62" s="22" t="s">
        <v>450</v>
      </c>
      <c r="D62" s="21" t="s">
        <v>159</v>
      </c>
      <c r="E62" s="21" t="s">
        <v>451</v>
      </c>
      <c r="F62" s="23" t="s">
        <v>452</v>
      </c>
      <c r="G62" s="5">
        <v>15000</v>
      </c>
      <c r="H62" s="5"/>
      <c r="I62" s="5">
        <v>3800</v>
      </c>
      <c r="J62" s="21" t="s">
        <v>453</v>
      </c>
      <c r="K62" s="5" t="s">
        <v>296</v>
      </c>
      <c r="L62" s="21" t="s">
        <v>297</v>
      </c>
      <c r="M62" s="21" t="s">
        <v>454</v>
      </c>
      <c r="N62" s="5" t="s">
        <v>189</v>
      </c>
    </row>
    <row r="63" spans="1:14" ht="36.75" customHeight="1">
      <c r="A63" s="5">
        <v>57</v>
      </c>
      <c r="B63" s="21" t="s">
        <v>455</v>
      </c>
      <c r="C63" s="22" t="s">
        <v>456</v>
      </c>
      <c r="D63" s="21" t="s">
        <v>124</v>
      </c>
      <c r="E63" s="21" t="s">
        <v>457</v>
      </c>
      <c r="F63" s="21" t="s">
        <v>458</v>
      </c>
      <c r="G63" s="5">
        <v>1200</v>
      </c>
      <c r="H63" s="5">
        <v>600</v>
      </c>
      <c r="I63" s="5">
        <v>600</v>
      </c>
      <c r="J63" s="21" t="s">
        <v>459</v>
      </c>
      <c r="K63" s="5" t="s">
        <v>296</v>
      </c>
      <c r="L63" s="6" t="s">
        <v>284</v>
      </c>
      <c r="M63" s="6"/>
      <c r="N63" s="5" t="s">
        <v>460</v>
      </c>
    </row>
    <row r="64" spans="1:14" ht="70.5" customHeight="1">
      <c r="A64" s="5">
        <v>58</v>
      </c>
      <c r="B64" s="21" t="s">
        <v>461</v>
      </c>
      <c r="C64" s="22" t="s">
        <v>456</v>
      </c>
      <c r="D64" s="21" t="s">
        <v>124</v>
      </c>
      <c r="E64" s="21" t="s">
        <v>462</v>
      </c>
      <c r="F64" s="21" t="s">
        <v>458</v>
      </c>
      <c r="G64" s="5">
        <v>3969</v>
      </c>
      <c r="H64" s="5">
        <v>2219</v>
      </c>
      <c r="I64" s="5">
        <v>1750</v>
      </c>
      <c r="J64" s="21" t="s">
        <v>463</v>
      </c>
      <c r="K64" s="5" t="s">
        <v>464</v>
      </c>
      <c r="L64" s="21" t="s">
        <v>297</v>
      </c>
      <c r="M64" s="21"/>
      <c r="N64" s="5" t="s">
        <v>460</v>
      </c>
    </row>
    <row r="65" spans="1:14" ht="79.5" customHeight="1">
      <c r="A65" s="5">
        <v>59</v>
      </c>
      <c r="B65" s="24" t="s">
        <v>465</v>
      </c>
      <c r="C65" s="33" t="s">
        <v>466</v>
      </c>
      <c r="D65" s="24" t="s">
        <v>467</v>
      </c>
      <c r="E65" s="34" t="s">
        <v>468</v>
      </c>
      <c r="F65" s="25" t="s">
        <v>469</v>
      </c>
      <c r="G65" s="6">
        <v>2000</v>
      </c>
      <c r="H65" s="6">
        <v>650</v>
      </c>
      <c r="I65" s="6">
        <v>900</v>
      </c>
      <c r="J65" s="24" t="s">
        <v>470</v>
      </c>
      <c r="K65" s="5" t="s">
        <v>471</v>
      </c>
      <c r="L65" s="6" t="s">
        <v>284</v>
      </c>
      <c r="M65" s="6" t="s">
        <v>472</v>
      </c>
      <c r="N65" s="6" t="s">
        <v>473</v>
      </c>
    </row>
    <row r="66" spans="1:14" ht="103.5" customHeight="1">
      <c r="A66" s="5">
        <v>60</v>
      </c>
      <c r="B66" s="21" t="s">
        <v>474</v>
      </c>
      <c r="C66" s="22" t="s">
        <v>475</v>
      </c>
      <c r="D66" s="21" t="s">
        <v>124</v>
      </c>
      <c r="E66" s="21" t="s">
        <v>476</v>
      </c>
      <c r="F66" s="21" t="s">
        <v>126</v>
      </c>
      <c r="G66" s="5">
        <v>30000</v>
      </c>
      <c r="H66" s="5">
        <v>9000</v>
      </c>
      <c r="I66" s="5">
        <v>10000</v>
      </c>
      <c r="J66" s="21" t="s">
        <v>477</v>
      </c>
      <c r="K66" s="5" t="s">
        <v>146</v>
      </c>
      <c r="L66" s="5" t="s">
        <v>478</v>
      </c>
      <c r="M66" s="5" t="s">
        <v>479</v>
      </c>
      <c r="N66" s="5"/>
    </row>
    <row r="67" spans="1:14" ht="69.75" customHeight="1">
      <c r="A67" s="5">
        <v>61</v>
      </c>
      <c r="B67" s="21" t="s">
        <v>480</v>
      </c>
      <c r="C67" s="22" t="s">
        <v>475</v>
      </c>
      <c r="D67" s="21" t="s">
        <v>124</v>
      </c>
      <c r="E67" s="21" t="s">
        <v>481</v>
      </c>
      <c r="F67" s="21" t="s">
        <v>458</v>
      </c>
      <c r="G67" s="5">
        <v>40000</v>
      </c>
      <c r="H67" s="5">
        <v>1000</v>
      </c>
      <c r="I67" s="7">
        <v>12000</v>
      </c>
      <c r="J67" s="21" t="s">
        <v>482</v>
      </c>
      <c r="K67" s="5" t="s">
        <v>146</v>
      </c>
      <c r="L67" s="5" t="s">
        <v>478</v>
      </c>
      <c r="M67" s="5" t="s">
        <v>483</v>
      </c>
      <c r="N67" s="5"/>
    </row>
    <row r="68" spans="1:14" ht="79.5" customHeight="1">
      <c r="A68" s="5">
        <v>62</v>
      </c>
      <c r="B68" s="21" t="s">
        <v>484</v>
      </c>
      <c r="C68" s="22" t="s">
        <v>475</v>
      </c>
      <c r="D68" s="21" t="s">
        <v>124</v>
      </c>
      <c r="E68" s="21" t="s">
        <v>485</v>
      </c>
      <c r="F68" s="21" t="s">
        <v>151</v>
      </c>
      <c r="G68" s="5">
        <v>4800</v>
      </c>
      <c r="H68" s="5">
        <v>2800</v>
      </c>
      <c r="I68" s="7">
        <v>2000</v>
      </c>
      <c r="J68" s="21" t="s">
        <v>486</v>
      </c>
      <c r="K68" s="5" t="s">
        <v>146</v>
      </c>
      <c r="L68" s="5" t="s">
        <v>478</v>
      </c>
      <c r="M68" s="5" t="s">
        <v>487</v>
      </c>
      <c r="N68" s="5"/>
    </row>
    <row r="69" spans="1:14" ht="75" customHeight="1">
      <c r="A69" s="5">
        <v>63</v>
      </c>
      <c r="B69" s="21" t="s">
        <v>488</v>
      </c>
      <c r="C69" s="22" t="s">
        <v>475</v>
      </c>
      <c r="D69" s="21" t="s">
        <v>124</v>
      </c>
      <c r="E69" s="21" t="s">
        <v>489</v>
      </c>
      <c r="F69" s="21" t="s">
        <v>151</v>
      </c>
      <c r="G69" s="5">
        <v>4000</v>
      </c>
      <c r="H69" s="5">
        <v>2000</v>
      </c>
      <c r="I69" s="5">
        <v>2000</v>
      </c>
      <c r="J69" s="21" t="s">
        <v>490</v>
      </c>
      <c r="K69" s="5" t="s">
        <v>146</v>
      </c>
      <c r="L69" s="5" t="s">
        <v>478</v>
      </c>
      <c r="M69" s="5" t="s">
        <v>487</v>
      </c>
      <c r="N69" s="5"/>
    </row>
    <row r="70" spans="1:14" ht="45.75" customHeight="1">
      <c r="A70" s="5">
        <v>64</v>
      </c>
      <c r="B70" s="21" t="s">
        <v>491</v>
      </c>
      <c r="C70" s="22" t="s">
        <v>492</v>
      </c>
      <c r="D70" s="21" t="s">
        <v>124</v>
      </c>
      <c r="E70" s="21" t="s">
        <v>493</v>
      </c>
      <c r="F70" s="21" t="s">
        <v>494</v>
      </c>
      <c r="G70" s="5">
        <v>6500</v>
      </c>
      <c r="H70" s="5">
        <v>5000</v>
      </c>
      <c r="I70" s="7">
        <v>1500</v>
      </c>
      <c r="J70" s="21" t="s">
        <v>495</v>
      </c>
      <c r="K70" s="5" t="s">
        <v>496</v>
      </c>
      <c r="L70" s="5" t="s">
        <v>497</v>
      </c>
      <c r="M70" s="5" t="s">
        <v>498</v>
      </c>
      <c r="N70" s="5" t="s">
        <v>189</v>
      </c>
    </row>
    <row r="71" spans="1:14" s="12" customFormat="1" ht="42" customHeight="1">
      <c r="A71" s="5">
        <v>65</v>
      </c>
      <c r="B71" s="30" t="s">
        <v>499</v>
      </c>
      <c r="C71" s="31" t="s">
        <v>500</v>
      </c>
      <c r="D71" s="30" t="s">
        <v>256</v>
      </c>
      <c r="E71" s="30" t="s">
        <v>501</v>
      </c>
      <c r="F71" s="30" t="s">
        <v>502</v>
      </c>
      <c r="G71" s="11">
        <v>2400</v>
      </c>
      <c r="H71" s="11">
        <v>1300</v>
      </c>
      <c r="I71" s="11">
        <v>1100</v>
      </c>
      <c r="J71" s="21" t="s">
        <v>503</v>
      </c>
      <c r="K71" s="11" t="s">
        <v>504</v>
      </c>
      <c r="L71" s="11" t="s">
        <v>505</v>
      </c>
      <c r="M71" s="11" t="s">
        <v>506</v>
      </c>
      <c r="N71" s="11" t="s">
        <v>507</v>
      </c>
    </row>
    <row r="72" spans="1:14" ht="60" customHeight="1">
      <c r="A72" s="5">
        <v>66</v>
      </c>
      <c r="B72" s="21" t="s">
        <v>508</v>
      </c>
      <c r="C72" s="22" t="s">
        <v>509</v>
      </c>
      <c r="D72" s="21" t="s">
        <v>124</v>
      </c>
      <c r="E72" s="21" t="s">
        <v>510</v>
      </c>
      <c r="F72" s="21" t="s">
        <v>458</v>
      </c>
      <c r="G72" s="5">
        <v>13179</v>
      </c>
      <c r="H72" s="5">
        <v>6500</v>
      </c>
      <c r="I72" s="5">
        <v>2000</v>
      </c>
      <c r="J72" s="21" t="s">
        <v>511</v>
      </c>
      <c r="K72" s="5" t="s">
        <v>496</v>
      </c>
      <c r="L72" s="5" t="s">
        <v>497</v>
      </c>
      <c r="M72" s="11" t="s">
        <v>506</v>
      </c>
      <c r="N72" s="5" t="s">
        <v>189</v>
      </c>
    </row>
    <row r="73" spans="1:14" ht="46.5" customHeight="1">
      <c r="A73" s="5">
        <v>67</v>
      </c>
      <c r="B73" s="21" t="s">
        <v>512</v>
      </c>
      <c r="C73" s="22" t="s">
        <v>335</v>
      </c>
      <c r="D73" s="21" t="s">
        <v>159</v>
      </c>
      <c r="E73" s="21" t="s">
        <v>513</v>
      </c>
      <c r="F73" s="23" t="s">
        <v>514</v>
      </c>
      <c r="G73" s="5">
        <v>28000</v>
      </c>
      <c r="H73" s="5"/>
      <c r="I73" s="7">
        <v>5000</v>
      </c>
      <c r="J73" s="21" t="s">
        <v>515</v>
      </c>
      <c r="K73" s="5" t="s">
        <v>146</v>
      </c>
      <c r="L73" s="5" t="s">
        <v>487</v>
      </c>
      <c r="M73" s="5" t="s">
        <v>516</v>
      </c>
      <c r="N73" s="5" t="s">
        <v>152</v>
      </c>
    </row>
    <row r="74" spans="1:14" ht="57" customHeight="1">
      <c r="A74" s="5">
        <v>68</v>
      </c>
      <c r="B74" s="21" t="s">
        <v>517</v>
      </c>
      <c r="C74" s="22" t="s">
        <v>518</v>
      </c>
      <c r="D74" s="21" t="s">
        <v>159</v>
      </c>
      <c r="E74" s="21" t="s">
        <v>519</v>
      </c>
      <c r="F74" s="21">
        <v>2019</v>
      </c>
      <c r="G74" s="5">
        <v>700</v>
      </c>
      <c r="H74" s="5"/>
      <c r="I74" s="5">
        <v>700</v>
      </c>
      <c r="J74" s="21" t="s">
        <v>520</v>
      </c>
      <c r="K74" s="5" t="s">
        <v>146</v>
      </c>
      <c r="L74" s="5" t="s">
        <v>487</v>
      </c>
      <c r="M74" s="5" t="s">
        <v>521</v>
      </c>
      <c r="N74" s="5" t="s">
        <v>522</v>
      </c>
    </row>
    <row r="75" spans="1:14" ht="60.75" customHeight="1">
      <c r="A75" s="5">
        <v>69</v>
      </c>
      <c r="B75" s="21" t="s">
        <v>523</v>
      </c>
      <c r="C75" s="22" t="s">
        <v>524</v>
      </c>
      <c r="D75" s="21" t="s">
        <v>124</v>
      </c>
      <c r="E75" s="21" t="s">
        <v>525</v>
      </c>
      <c r="F75" s="23" t="s">
        <v>526</v>
      </c>
      <c r="G75" s="5">
        <v>9500</v>
      </c>
      <c r="H75" s="5">
        <v>1500</v>
      </c>
      <c r="I75" s="5">
        <v>5000</v>
      </c>
      <c r="J75" s="21" t="s">
        <v>527</v>
      </c>
      <c r="K75" s="5" t="s">
        <v>528</v>
      </c>
      <c r="L75" s="5" t="s">
        <v>529</v>
      </c>
      <c r="M75" s="5" t="s">
        <v>530</v>
      </c>
      <c r="N75" s="5" t="s">
        <v>189</v>
      </c>
    </row>
    <row r="76" spans="1:14" ht="69" customHeight="1">
      <c r="A76" s="5">
        <v>70</v>
      </c>
      <c r="B76" s="21" t="s">
        <v>531</v>
      </c>
      <c r="C76" s="22" t="s">
        <v>532</v>
      </c>
      <c r="D76" s="21" t="s">
        <v>124</v>
      </c>
      <c r="E76" s="21" t="s">
        <v>533</v>
      </c>
      <c r="F76" s="21" t="s">
        <v>458</v>
      </c>
      <c r="G76" s="5">
        <v>10000</v>
      </c>
      <c r="H76" s="5">
        <v>1000</v>
      </c>
      <c r="I76" s="5">
        <v>6000</v>
      </c>
      <c r="J76" s="21" t="s">
        <v>534</v>
      </c>
      <c r="K76" s="5" t="s">
        <v>528</v>
      </c>
      <c r="L76" s="5" t="s">
        <v>529</v>
      </c>
      <c r="M76" s="5" t="s">
        <v>535</v>
      </c>
      <c r="N76" s="5" t="s">
        <v>189</v>
      </c>
    </row>
    <row r="77" spans="1:14" ht="37.5" customHeight="1">
      <c r="A77" s="5">
        <v>71</v>
      </c>
      <c r="B77" s="21" t="s">
        <v>536</v>
      </c>
      <c r="C77" s="22" t="s">
        <v>537</v>
      </c>
      <c r="D77" s="21" t="s">
        <v>159</v>
      </c>
      <c r="E77" s="21" t="s">
        <v>538</v>
      </c>
      <c r="F77" s="21">
        <v>2019</v>
      </c>
      <c r="G77" s="5">
        <v>800</v>
      </c>
      <c r="H77" s="46"/>
      <c r="I77" s="5">
        <v>800</v>
      </c>
      <c r="J77" s="21" t="s">
        <v>251</v>
      </c>
      <c r="K77" s="5" t="s">
        <v>539</v>
      </c>
      <c r="L77" s="5" t="s">
        <v>529</v>
      </c>
      <c r="M77" s="5" t="s">
        <v>535</v>
      </c>
      <c r="N77" s="5" t="s">
        <v>276</v>
      </c>
    </row>
    <row r="78" spans="1:14" ht="46.5" customHeight="1">
      <c r="A78" s="5">
        <v>72</v>
      </c>
      <c r="B78" s="21" t="s">
        <v>540</v>
      </c>
      <c r="C78" s="22" t="s">
        <v>541</v>
      </c>
      <c r="D78" s="21" t="s">
        <v>159</v>
      </c>
      <c r="E78" s="21" t="s">
        <v>542</v>
      </c>
      <c r="F78" s="23" t="s">
        <v>543</v>
      </c>
      <c r="G78" s="5">
        <v>6400</v>
      </c>
      <c r="H78" s="5"/>
      <c r="I78" s="5">
        <v>4000</v>
      </c>
      <c r="J78" s="21" t="s">
        <v>544</v>
      </c>
      <c r="K78" s="5" t="s">
        <v>545</v>
      </c>
      <c r="L78" s="5" t="s">
        <v>546</v>
      </c>
      <c r="M78" s="5" t="s">
        <v>535</v>
      </c>
      <c r="N78" s="5" t="s">
        <v>189</v>
      </c>
    </row>
    <row r="79" spans="1:14" ht="37.5" customHeight="1">
      <c r="A79" s="5">
        <v>73</v>
      </c>
      <c r="B79" s="21" t="s">
        <v>547</v>
      </c>
      <c r="C79" s="22" t="s">
        <v>294</v>
      </c>
      <c r="D79" s="21" t="s">
        <v>159</v>
      </c>
      <c r="E79" s="21" t="s">
        <v>548</v>
      </c>
      <c r="F79" s="21" t="s">
        <v>236</v>
      </c>
      <c r="G79" s="5">
        <v>2400</v>
      </c>
      <c r="H79" s="5"/>
      <c r="I79" s="5">
        <v>1000</v>
      </c>
      <c r="J79" s="21" t="s">
        <v>549</v>
      </c>
      <c r="K79" s="5" t="s">
        <v>550</v>
      </c>
      <c r="L79" s="5" t="s">
        <v>77</v>
      </c>
      <c r="M79" s="5" t="s">
        <v>535</v>
      </c>
      <c r="N79" s="5" t="s">
        <v>189</v>
      </c>
    </row>
    <row r="80" spans="1:14" ht="91.5" customHeight="1">
      <c r="A80" s="5">
        <v>74</v>
      </c>
      <c r="B80" s="21" t="s">
        <v>551</v>
      </c>
      <c r="C80" s="22" t="s">
        <v>552</v>
      </c>
      <c r="D80" s="21" t="s">
        <v>124</v>
      </c>
      <c r="E80" s="21" t="s">
        <v>553</v>
      </c>
      <c r="F80" s="21" t="s">
        <v>151</v>
      </c>
      <c r="G80" s="5">
        <v>800</v>
      </c>
      <c r="H80" s="5">
        <v>100</v>
      </c>
      <c r="I80" s="5">
        <v>700</v>
      </c>
      <c r="J80" s="21" t="s">
        <v>554</v>
      </c>
      <c r="K80" s="5" t="s">
        <v>555</v>
      </c>
      <c r="L80" s="5" t="s">
        <v>79</v>
      </c>
      <c r="M80" s="5" t="s">
        <v>535</v>
      </c>
      <c r="N80" s="5" t="s">
        <v>189</v>
      </c>
    </row>
    <row r="81" spans="1:14" ht="46.5" customHeight="1">
      <c r="A81" s="5">
        <v>75</v>
      </c>
      <c r="B81" s="21" t="s">
        <v>556</v>
      </c>
      <c r="C81" s="22" t="s">
        <v>294</v>
      </c>
      <c r="D81" s="21" t="s">
        <v>159</v>
      </c>
      <c r="E81" s="21" t="s">
        <v>557</v>
      </c>
      <c r="F81" s="21">
        <v>2019</v>
      </c>
      <c r="G81" s="5">
        <v>1100</v>
      </c>
      <c r="H81" s="5"/>
      <c r="I81" s="5">
        <v>1100</v>
      </c>
      <c r="J81" s="21" t="s">
        <v>558</v>
      </c>
      <c r="K81" s="5" t="s">
        <v>539</v>
      </c>
      <c r="L81" s="5" t="s">
        <v>73</v>
      </c>
      <c r="M81" s="5" t="s">
        <v>559</v>
      </c>
      <c r="N81" s="5" t="s">
        <v>189</v>
      </c>
    </row>
    <row r="82" ht="13.5" customHeight="1"/>
    <row r="83" spans="8:9" ht="15" hidden="1">
      <c r="H83" s="1" t="s">
        <v>560</v>
      </c>
      <c r="I83" s="15">
        <f>SUM(I13,I17,I25,I20,I29,I30:I31,I33,I41,I42:I48,I49:I58,I63,I64:I65,I67:I71,I73)</f>
        <v>257742</v>
      </c>
    </row>
    <row r="84" spans="8:9" ht="12" customHeight="1" hidden="1">
      <c r="H84" s="1" t="s">
        <v>561</v>
      </c>
      <c r="I84" s="16">
        <f>SUM(I67:I71,I73)</f>
        <v>23600</v>
      </c>
    </row>
    <row r="85" spans="8:9" ht="22.5" customHeight="1" hidden="1">
      <c r="H85" s="1" t="s">
        <v>560</v>
      </c>
      <c r="I85" s="16">
        <v>272492</v>
      </c>
    </row>
    <row r="86" spans="8:9" ht="12.75" customHeight="1" hidden="1">
      <c r="H86" s="1" t="s">
        <v>561</v>
      </c>
      <c r="I86" s="16">
        <v>22500</v>
      </c>
    </row>
  </sheetData>
  <sheetProtection/>
  <protectedRanges>
    <protectedRange sqref="AO1 AF1" name="区域7_4_1_1"/>
    <protectedRange sqref="L1 J1 H1" name="区域7_4_1_5_1"/>
    <protectedRange sqref="P1" name="区域7_4_1_7"/>
    <protectedRange sqref="AE1" name="区域7_4_1_1_1"/>
  </protectedRanges>
  <autoFilter ref="A6:FM81"/>
  <mergeCells count="18">
    <mergeCell ref="K4:K6"/>
    <mergeCell ref="L4:L6"/>
    <mergeCell ref="M4:M6"/>
    <mergeCell ref="N4:N6"/>
    <mergeCell ref="G4:G6"/>
    <mergeCell ref="H4:H6"/>
    <mergeCell ref="I5:I6"/>
    <mergeCell ref="J5:J6"/>
    <mergeCell ref="A1:L1"/>
    <mergeCell ref="A2:N2"/>
    <mergeCell ref="A3:N3"/>
    <mergeCell ref="I4:J4"/>
    <mergeCell ref="A4:A6"/>
    <mergeCell ref="B4:B6"/>
    <mergeCell ref="C4:C6"/>
    <mergeCell ref="D4:D6"/>
    <mergeCell ref="E4:E6"/>
    <mergeCell ref="F4:F6"/>
  </mergeCells>
  <printOptions horizontalCentered="1"/>
  <pageMargins left="0.390229004574573" right="0.390229004574573" top="0.7901790573841005" bottom="0.6297823481672392" header="0.5096585262478807" footer="0.42980740389486"/>
  <pageSetup firstPageNumber="5" useFirstPageNumber="1" horizontalDpi="300" verticalDpi="300" orientation="landscape" paperSize="9" r:id="rId1"/>
  <headerFooter alignWithMargins="0">
    <oddFooter>&amp;L&amp;C&amp;"宋体,常规"&amp;12- &amp;"宋体,常规"&amp;12&amp;P&amp;"宋体,常规"&amp;12 -&amp;R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NTKO</cp:lastModifiedBy>
  <cp:lastPrinted>2019-01-28T06:33:02Z</cp:lastPrinted>
  <dcterms:created xsi:type="dcterms:W3CDTF">2011-11-02T01:21:11Z</dcterms:created>
  <dcterms:modified xsi:type="dcterms:W3CDTF">2019-01-28T06:33:17Z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2052-11.1.0.8214</vt:lpwstr>
  </property>
</Properties>
</file>