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2"/>
  </bookViews>
  <sheets>
    <sheet name="ESDCWSC" sheetId="1" state="veryHidden" r:id="rId1"/>
    <sheet name="OEDBZ8X" sheetId="2" state="hidden" r:id="rId2"/>
    <sheet name="宁陕县统筹整合财政涉农资金项目计划表" sheetId="3" r:id="rId3"/>
  </sheets>
  <definedNames>
    <definedName name="_xlnm.Print_Titles" localSheetId="2">'宁陕县统筹整合财政涉农资金项目计划表'!$2:$6</definedName>
  </definedNames>
  <calcPr fullCalcOnLoad="1"/>
</workbook>
</file>

<file path=xl/sharedStrings.xml><?xml version="1.0" encoding="utf-8"?>
<sst xmlns="http://schemas.openxmlformats.org/spreadsheetml/2006/main" count="248" uniqueCount="161">
  <si>
    <t>宁陕县2020年财政涉农资金项目计划表</t>
  </si>
  <si>
    <t>序号</t>
  </si>
  <si>
    <t>项目名称</t>
  </si>
  <si>
    <t>实施地点</t>
  </si>
  <si>
    <t>建设内容</t>
  </si>
  <si>
    <t>建设
期限</t>
  </si>
  <si>
    <t>预期效益</t>
  </si>
  <si>
    <t>财政投入资金（万元）</t>
  </si>
  <si>
    <t>项目      实施      单位</t>
  </si>
  <si>
    <t>财政资金支持环节</t>
  </si>
  <si>
    <t>秀才沟-兴隆安全生命防护工程</t>
  </si>
  <si>
    <t>兴隆村</t>
  </si>
  <si>
    <t>完成9.6公里安全生命防护工程，计划修建挡土墙183米、安装波形钢板护栏7082米、设置标志标牌64处、线型诱导标50套。</t>
  </si>
  <si>
    <t>2020年</t>
  </si>
  <si>
    <t>该项目建成后，将促进社会经济发展，转变经济增长方式，加快沿线群众脱贫致富奔小康的步伐，带动贫困户91户，243人。</t>
  </si>
  <si>
    <t>交通局</t>
  </si>
  <si>
    <t>建挡土墙、安装波形钢板护栏</t>
  </si>
  <si>
    <t>冷水坪-兴隆公路安全生命防护工程</t>
  </si>
  <si>
    <t>兴隆村
双河村</t>
  </si>
  <si>
    <t>完成5.8公里安全生命防护工程，计划修建挡土墙85米、安装波形钢板护栏4408米、设置标志标牌49处。</t>
  </si>
  <si>
    <t>该项目建成后，将促进社会经济发展，转变经济增长方式，加快沿线群众脱贫致富奔小康的步伐，带动贫困户165户，461人。</t>
  </si>
  <si>
    <t>修建挡土墙、安装波形钢板护栏</t>
  </si>
  <si>
    <t>宁陕县皇冠镇梨子坪两河桥</t>
  </si>
  <si>
    <t>双河村</t>
  </si>
  <si>
    <t>新修4-16米现浇板桥一座，总长71.478延米，桥梁总宽7米+2*0.5,米，桥头引道长210米。</t>
  </si>
  <si>
    <t>该项目建成后，将促进社会经济发展，转变经济增长方式，加快沿线群众脱贫致富奔小康的步伐，带动贫困户74户，218人。</t>
  </si>
  <si>
    <t>新修4-16米现浇板桥</t>
  </si>
  <si>
    <t>宁陕县新场至五龙一般县乡公路改建工程（路基）</t>
  </si>
  <si>
    <t>同心村
龙王坪村</t>
  </si>
  <si>
    <t>宁陕县新伍公路（建设至伍龙段）改建工程（路基），完成21.3公里路基改建任务，路基加宽1.0米。计划完成路基土石方162087.1立方米，填方22422.6立方米，挡墙39401.9立方米。</t>
  </si>
  <si>
    <t>该项目建成后，将促进社会经济发展，转变经济增长方式，加快沿线群众脱贫致富奔小康的步伐，带动贫困户194户561人。</t>
  </si>
  <si>
    <t>路基改建</t>
  </si>
  <si>
    <t>皇冠镇秀才沟至兴隆公路路基路面新改建工程</t>
  </si>
  <si>
    <t>皇冠镇秀才沟至兴隆公路路基路面新改建工程，全段改建路基9.6公里，新铺宽4.5米、厚18CM水泥混凝土路面9.6公里。</t>
  </si>
  <si>
    <t>该项目建成后，将促进社会经济发展，转变经济增长方式，加快沿线群众脱贫致富奔小康的步伐，带动贫困户89户238人。</t>
  </si>
  <si>
    <t>改建路基</t>
  </si>
  <si>
    <t>龙王镇北沟公路基路面新改建工程（路面标段）</t>
  </si>
  <si>
    <t>棋盘村</t>
  </si>
  <si>
    <t>龙王镇北沟公路基路面新改建工程（路面标段），计划铺设水泥混凝土路面16.2公里，路面宽4.5米，厚  0.18米。</t>
  </si>
  <si>
    <t>该项目建成后，将促进社会经济发展，转变经济增长方式，加快沿线群众脱贫致富奔小康的步伐，受益建档立卡贫困户111户，296人。</t>
  </si>
  <si>
    <t>铺设水泥混凝土路面</t>
  </si>
  <si>
    <t>皇冠收费站至八宝土地沟公路改建工程（路基一标段）</t>
  </si>
  <si>
    <t>南京坪村
兴隆村</t>
  </si>
  <si>
    <t>皇冠收费站至八宝土地沟公路改建工程（路基一标段），扩宽改造路基7公里，改造后路基宽为6.5米，新修排水、涵洞、安防等工程。</t>
  </si>
  <si>
    <t>该项目建成后，将促进社会经济发展，转变经济增长方式，加快沿线群众脱贫致富奔小康的步伐，带动贫困户150户424人。</t>
  </si>
  <si>
    <t>扩宽改造路基</t>
  </si>
  <si>
    <t>皇冠收费站至八宝土地沟公路改建工程（路面）</t>
  </si>
  <si>
    <t>皇冠收费站至八宝土地沟公路改建工程（路面），全段新铺宽6.0米、厚18cm水泥混凝土路面14.6公里及路面排水工程建设任务。</t>
  </si>
  <si>
    <t>改建工程（路面）水泥混凝土路面</t>
  </si>
  <si>
    <t>梅子镇安坪村公路完善工程.梅子龙王潭-南昌公路                     安全生命防护工程</t>
  </si>
  <si>
    <t>安坪村
南昌村</t>
  </si>
  <si>
    <t>梅子镇安坪村公路完善工程，梅子龙王潭-南昌公路安全生命防护工程，全段修补路基缺口及安装防撞护栏30.9公里工程建设任务。</t>
  </si>
  <si>
    <t>该项目建成后，将促进社会经济发展，转变经济增长方式，加快沿线群众脱贫致富奔小康的步伐，带动贫困户349户1007人。</t>
  </si>
  <si>
    <t>修补路基缺口及安装防撞护栏</t>
  </si>
  <si>
    <t>宁陕县筒车湾油坊坪至梅子镇瓦房公路改建工程</t>
  </si>
  <si>
    <t>油坊坪村
龙王潭村
安坪村
南昌村</t>
  </si>
  <si>
    <t>宁陕县筒车湾油坊坪至梅子镇瓦房公路改建工程，改建路基5.982公里及涵洞等建设任务；技术标准为三级公路，路基宽7.5米，设计时速30公里/小时。</t>
  </si>
  <si>
    <t>该项目建成后，将促进社会经济发展，转变经济增长方式，加快沿线群众脱贫致富奔小康的步伐，带动贫困户555户1632人。</t>
  </si>
  <si>
    <t>改建路基及涵洞等建设</t>
  </si>
  <si>
    <t>新五路新场至建设段改建工程（路面标）</t>
  </si>
  <si>
    <t>花石村
同心村
新场村</t>
  </si>
  <si>
    <t>新五路新场至建设段改建工程（路面标），新铺水泥路面14公里建设任务；技术标准为四级公路双车道，路基宽6.5米、路面宽6米，路面结构为：厚20cm水泥混凝土面层+厚18cm水泥稳定层，设计时速20公里/小时。</t>
  </si>
  <si>
    <t>该项目建成后，将促进社会经济发展，转变经济增长方式，加快沿线群众脱贫致富奔小康的步伐，带动贫困户195户561人。</t>
  </si>
  <si>
    <t>新铺水泥路面</t>
  </si>
  <si>
    <t>广货街镇北沟村板桥沟公路</t>
  </si>
  <si>
    <t>北沟村</t>
  </si>
  <si>
    <t>新修路基、新铺水泥路面4.2公里及硬化排水、路肩建设任务；技术标准为四级公路单车道，路基宽5米、路面宽4米，路面结构为水泥混凝土、厚0.18米，设计时速15公里/小时。</t>
  </si>
  <si>
    <t>该项目建成后，将促进社会经济发展，转变经济增长方式，加快沿线群众脱贫致富奔小康的步伐，带动贫困户152户436人。</t>
  </si>
  <si>
    <t>资金扶持道路建设工程</t>
  </si>
  <si>
    <t xml:space="preserve">宁陕县江口镇冷水沟口至选矿厂公路水毁恢复工程 </t>
  </si>
  <si>
    <t>冷水沟村               新庄村</t>
  </si>
  <si>
    <r>
      <t>宁陕县江口镇冷水沟至选矿厂公路水毁恢复工程，建设总里程10.2公里建设任务，完成路基缺口挡墙9702.8m</t>
    </r>
    <r>
      <rPr>
        <sz val="8"/>
        <color indexed="8"/>
        <rFont val="宋体"/>
        <family val="0"/>
      </rPr>
      <t>³</t>
    </r>
    <r>
      <rPr>
        <sz val="8"/>
        <color indexed="8"/>
        <rFont val="仿宋_GB2312"/>
        <family val="3"/>
      </rPr>
      <t>、恢复路面3448.00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、波形护栏312m等。</t>
    </r>
  </si>
  <si>
    <t>该项目建成后，将促进社会经济发展，转变经济增长方式，加快沿线群众脱贫致富奔小康的步伐，带动贫困户120户，362人。</t>
  </si>
  <si>
    <r>
      <t>完成路基缺口挡墙</t>
    </r>
    <r>
      <rPr>
        <sz val="8"/>
        <color indexed="8"/>
        <rFont val="宋体"/>
        <family val="0"/>
      </rPr>
      <t>³</t>
    </r>
    <r>
      <rPr>
        <sz val="8"/>
        <color indexed="8"/>
        <rFont val="仿宋_GB2312"/>
        <family val="3"/>
      </rPr>
      <t>、恢复路面、波形护栏</t>
    </r>
  </si>
  <si>
    <t>宁陕县江口镇冷水沟徐家梁至南沟口、乔家沟、金瓜沟公路水毁恢复工程</t>
  </si>
  <si>
    <t>冷水沟村</t>
  </si>
  <si>
    <r>
      <t>宁陕县江口镇冷水沟徐家梁至南沟口、乔家沟、金瓜沟公路水毁恢复工程，建设总里程12.91公里，完成路基缺口挡墙8205.2m</t>
    </r>
    <r>
      <rPr>
        <sz val="8"/>
        <color indexed="8"/>
        <rFont val="宋体"/>
        <family val="0"/>
      </rPr>
      <t>³</t>
    </r>
    <r>
      <rPr>
        <sz val="8"/>
        <color indexed="8"/>
        <rFont val="仿宋_GB2312"/>
        <family val="3"/>
      </rPr>
      <t>、恢复路面3224.00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、波形护栏566m等.</t>
    </r>
  </si>
  <si>
    <t>该项目建成后，将促进社会经济发展，转变经济增长方式，加快沿线群众脱贫致富奔小康的步伐，带动贫困户87户267人。</t>
  </si>
  <si>
    <t>皇冠镇土地沟至双河公路工程（路面）</t>
  </si>
  <si>
    <t>皇冠镇土地沟至双河公路工程（路面），全段新铺宽6.0米、厚20cm水泥混凝土路面7公里及路面排水工程建设任务.</t>
  </si>
  <si>
    <t>该项目建成后，将促进社会经济发展，转变经济增长方式，加快沿线群众脱贫致富奔小康的步伐，带动贫困户165户461人。</t>
  </si>
  <si>
    <t>新铺水泥混凝土路面及路面排水工程建设</t>
  </si>
  <si>
    <t>宁陕县八亩村新庄组公路工程（路面）</t>
  </si>
  <si>
    <t>八亩村</t>
  </si>
  <si>
    <t>宁陕县八亩村新庄组公路工程（路面）,全段新铺宽4.0米、厚18cm水泥混凝土路面6.0公里及路面排水工程建设任务.</t>
  </si>
  <si>
    <t>该项目建成后，将促进社会经济发展，转变经济增长方式，加快沿线群众脱贫致富奔小康的步伐，带动贫困户86户，236人。</t>
  </si>
  <si>
    <t>皇冠镇土地沟至双河公路工程（路基）</t>
  </si>
  <si>
    <t>皇冠镇土地沟至双河公路工程（路基），拓宽改造路基7公里，改造后路基宽为6.5米，新修排水、涵洞、安防等工程。</t>
  </si>
  <si>
    <t>拓宽改造路基、新修排水、涵洞、安防等工程</t>
  </si>
  <si>
    <t>宁陕县城关镇八亩村新庄组公路路基工程</t>
  </si>
  <si>
    <t>宁陕县城关镇八亩村新庄组公路路基工程，拓宽改造路基6.0公里，改造后路基宽为4.5米，新修排水、涵洞等工程。</t>
  </si>
  <si>
    <t>棋盘村瘦驴沟公路（路基）</t>
  </si>
  <si>
    <t>棋盘村瘦驴沟公路（路基），完成4公里路基改建任务，路基宽5.1米。计划完成路基土石方34500.1立方米，挡墙4550.88立方米，涵洞11道。解决龙王镇棋盘村群众出行难的问题。</t>
  </si>
  <si>
    <t>路基改建土石方、挡墙、涵洞</t>
  </si>
  <si>
    <t>四亩地-汤坪公路生命安全防护工程</t>
  </si>
  <si>
    <t>严家坪村
七里村
八亩村
汤坪村</t>
  </si>
  <si>
    <t>四亩地-汤坪公路生命安全防护工程，修补路基缺口及安装防撞护栏51公里。</t>
  </si>
  <si>
    <t>该项目建成后，将促进社会经济发展，转变经济增长方式，加快沿线群众脱贫致富奔小康的步伐，带动贫困户741户2258人。</t>
  </si>
  <si>
    <t>太山庙镇龙凤村道路</t>
  </si>
  <si>
    <t>龙凤村</t>
  </si>
  <si>
    <t>完成3.7公里路基、路面改建任务，路基宽5.1米。计划完成路基土石方29408.8立方米，挡墙1736.00 立方米，涵洞12道，小桥1座；路面宽4米，厚0.18米水泥混凝土面层14800平方米，C25砾石混凝土路肩999立方米，水沟3700米。</t>
  </si>
  <si>
    <t>该项目建成后，将促进社会经济发展，转变经济增长方式，加快沿线群众脱贫致富奔小康的步伐，带动建档立卡贫困户126户348人。</t>
  </si>
  <si>
    <t>路基改建土石方、挡墙、涵洞、水泥混凝土面层、砾石混凝土路肩</t>
  </si>
  <si>
    <t>海棠园中坝组公路工程</t>
  </si>
  <si>
    <t>海棠园村</t>
  </si>
  <si>
    <t>海棠园中坝组公路工程,拓宽改造路基6.2公里、新铺宽4.0米、厚18cm水泥混凝土路面6.2公里及路面排水工程建设任务。</t>
  </si>
  <si>
    <t>该项目建成后，将促进社会经济发展，转变经济增长方式，加快沿线群众脱贫致富奔小康的步伐，带动贫困户146户382人。</t>
  </si>
  <si>
    <t>金川镇马儿沟口-马儿沟公路</t>
  </si>
  <si>
    <t>黄金村</t>
  </si>
  <si>
    <r>
      <t>宁陕县金川镇马儿沟口-马儿沟公路工程，建设总里程5.9公里，水泥混凝土路面宽4.0米，厚18厘米，建设任务完成路基挡墙4205.8m</t>
    </r>
    <r>
      <rPr>
        <sz val="8"/>
        <color indexed="8"/>
        <rFont val="宋体"/>
        <family val="0"/>
      </rPr>
      <t>³</t>
    </r>
    <r>
      <rPr>
        <sz val="8"/>
        <color indexed="8"/>
        <rFont val="仿宋_GB2312"/>
        <family val="3"/>
      </rPr>
      <t>、恢复路面23600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等。</t>
    </r>
  </si>
  <si>
    <t>该项目建成后，将促进社会经济发展，转变经济增长方式，加快沿线群众脱贫致富奔小康的步伐，带动贫困户143户，422人。</t>
  </si>
  <si>
    <t>金川兴隆村兴隆沟公路工程</t>
  </si>
  <si>
    <r>
      <t>宁陕县金川兴隆村兴隆沟公路工程，建设总里程4.0公里，水泥混凝土路面宽4.0米，厚18厘米；建设任务完成路基缺口挡墙3497.4m</t>
    </r>
    <r>
      <rPr>
        <sz val="8"/>
        <color indexed="8"/>
        <rFont val="宋体"/>
        <family val="0"/>
      </rPr>
      <t>³</t>
    </r>
    <r>
      <rPr>
        <sz val="8"/>
        <color indexed="8"/>
        <rFont val="仿宋_GB2312"/>
        <family val="3"/>
      </rPr>
      <t>、恢复路面2160.00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等。</t>
    </r>
  </si>
  <si>
    <t>该项目建成后，将促进社会经济发展，转变经济增长方式，加快沿线群众脱贫致富奔小康的步伐，带动贫困户118户364人。</t>
  </si>
  <si>
    <t>水泥混凝土路面、完成路基缺口挡墙、恢复路面</t>
  </si>
  <si>
    <t>城关镇大路沟口-三岔沟口公路                                            狮子坝六组-老院子公路</t>
  </si>
  <si>
    <t>狮子坝村</t>
  </si>
  <si>
    <t>大路沟口-三岔沟口公路、狮子坝六组-老院子公路路基路面工程，计划铺设水泥混凝土路面4.6公里，路面宽4.0米，厚18厘米。</t>
  </si>
  <si>
    <t>该项目建成后，将促进社会经济发展，转变经济增长方式，加快沿线群众脱贫致富奔小康的步伐，带动贫困户128户，365人。</t>
  </si>
  <si>
    <t>广货街镇曼沟公路</t>
  </si>
  <si>
    <t>元潭村</t>
  </si>
  <si>
    <t>广货街镇曼沟公路，改建路基、新铺水泥路面5公里及硬化排水、路肩建设任务；技术标准为四级公路单车道，路基宽5.5米、路面宽4.5米，路面结构为水泥混凝土、厚0.18米，设计时速15公里/小时。</t>
  </si>
  <si>
    <t>该项目建成后，将促进社会经济发展，转变经济增长方式，加快沿线群众脱贫致富奔小康的步伐，带动贫困户192户555人。</t>
  </si>
  <si>
    <t>改建路基、新铺水泥路面及硬化排水、路肩建设</t>
  </si>
  <si>
    <t>梅子镇生凤村小堰公路路面硬化工程</t>
  </si>
  <si>
    <t>生凤村</t>
  </si>
  <si>
    <t>梅子镇生凤村小堰公路路面硬化工程，新铺宽4.0米、厚18cm水泥混凝土路面7.5公里及路面排水工程建设任务。</t>
  </si>
  <si>
    <t>该项目建成后，将促进社会经济发展，转变经济增长方式，加快沿线群众脱贫致富奔小康的步伐，带动贫困户206户614人。</t>
  </si>
  <si>
    <t>路面硬化工程及路面排水工程</t>
  </si>
  <si>
    <t>大（河坝）至两（河）公路梅子段路面破损修复工程</t>
  </si>
  <si>
    <t>梅子镇安坪村</t>
  </si>
  <si>
    <t>大（河坝）至两（河）公路梅子段路面破损修复工程，新铺宽8米、厚5cm沥青混凝土路面460米及路面排水、标线等工程建设任务。</t>
  </si>
  <si>
    <t>有利于当地贫困群众的核桃、板栗、养蜂、中药材等农副土特产资源进入市场，增加贫困群众的收入，受益建档立卡554户，1632人。</t>
  </si>
  <si>
    <t>路面破损修复工程及路面排水</t>
  </si>
  <si>
    <t>关池公路长坪至龙王段路面破损修复工程</t>
  </si>
  <si>
    <t>太山庙镇               龙王镇</t>
  </si>
  <si>
    <t>关池公路长坪至龙王段路面破损修复工程，完成6.56公里路面修复建设任务，挡墙181.64立方米，原破损路面挖方3740.46立方米，厚20厘米水泥稳定碎石层13358.77平方米。</t>
  </si>
  <si>
    <t>解决了龙王镇全镇群众出行不便问题，有利于当地贫困群众的核桃、板栗、养蜂、中药材等农副土特产资源进入市场，增加贫困群众的收入，受益建档立卡贫困户759户，1956人。</t>
  </si>
  <si>
    <t>路面破损修复工程</t>
  </si>
  <si>
    <t>关池公路太山庙至长坪段路面破损修复工程</t>
  </si>
  <si>
    <t>太山庙镇</t>
  </si>
  <si>
    <t xml:space="preserve">关池公路太山庙至长坪段路面破损修复工程，完成11.2公里路面修复建设任务，挡墙236立方米，原破损路面挖方2765.4立方米。厚20厘米水泥稳定碎石层13827平方米。                                              </t>
  </si>
  <si>
    <t>解决了龙王镇全镇及太山庙镇长坪村群众出行不便问题，有利于当地贫困群众的核桃、板栗、养蜂、中药材等农副土特产资源进入市场，增加贫困群众的收入，受益建档立卡贫困户1215户，3234人。</t>
  </si>
  <si>
    <t>关池公路石沟梁至太山庙段路面破损修复工程</t>
  </si>
  <si>
    <t>城关镇，太山庙镇</t>
  </si>
  <si>
    <t>关池公路石沟梁至太山庙段路面破损修复工程，完成12.7公里路面修复建设任务，挡墙736.8立方米，原破损路面挖方2377.1立方米。厚20厘米水泥稳定碎石层11885.5平方米。</t>
  </si>
  <si>
    <t>解决了龙王镇全镇及太山庙镇全镇群众出行不便问题，有利于当地贫困群众的核桃、板栗、养蜂、中药材等农副土特产资源进入市场，增加贫困群众的收入，受益建档立卡贫困户1506户，4039人。</t>
  </si>
  <si>
    <t>农村公路油返沙整治工程项目</t>
  </si>
  <si>
    <t>龙王镇                 太山庙镇</t>
  </si>
  <si>
    <t>完成1.8公里“油返砂”整治工程，水泥混凝土路面，宽3.5米，厚度18厘米，具体包括修复路面、浆砌外挡墙、增设会车道等。</t>
  </si>
  <si>
    <t>通过油返砂整治工程建设，西沟、观音沟公路交通现状将得到改善，通行能力将大大提高，既巩固了早期通村水泥路建设成果，又解决了沿线群众的安全出行问题，带动了当地群众发展产业的动力和信心，推动了当地魔芋、食用菌等农副产品资源快速进入市场，对农民增收、实现如期脱贫创造了良好条件，为加快脱贫致富奔小康打下坚实基础。受益建档立卡贫困户63户，159人。</t>
  </si>
  <si>
    <t>油返沙整治工程</t>
  </si>
  <si>
    <t>城关镇华严村五组公路新改建工程</t>
  </si>
  <si>
    <t>华严村</t>
  </si>
  <si>
    <t>完成0.8公里路基拓宽，路面硬化、桥涵、排水工程，增设会车道。确保当地群众出行便利</t>
  </si>
  <si>
    <t>该项目建成后，将促进社会经济发展，转变经济增长方式，加快沿线群众脱贫致富奔小康的步伐，带动贫困户106户，275人。</t>
  </si>
  <si>
    <t>道路修复</t>
  </si>
  <si>
    <t>双河-河心堡通村路改建工程</t>
  </si>
  <si>
    <r>
      <t>宁陕县皇冠镇双河村双河-河心堡通村路改建工程，建设总里程5.93公里，水泥混凝土路面宽4.5米，厚18厘米；建设任务完成路基缺口挡墙5854.3m</t>
    </r>
    <r>
      <rPr>
        <sz val="8"/>
        <color indexed="8"/>
        <rFont val="宋体"/>
        <family val="0"/>
      </rPr>
      <t>³</t>
    </r>
    <r>
      <rPr>
        <sz val="8"/>
        <color indexed="8"/>
        <rFont val="仿宋_GB2312"/>
        <family val="3"/>
      </rPr>
      <t>、混凝土路面26685.0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等，加快沿线群众脱贫致富奔小康的步伐。</t>
    </r>
  </si>
  <si>
    <t>该项目建成后，将促进社会经济发展，转变经济增长方式，加快沿线群众脱贫致富奔小康的步伐，带动人口175户527人，其中受益建档立卡贫困户84户，218人。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</si>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</sst>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0000_ "/>
    <numFmt numFmtId="178" formatCode="0.00_ "/>
    <numFmt numFmtId="179" formatCode="0_ "/>
  </numFmts>
  <fonts count="8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b/>
      <sz val="11"/>
      <color indexed="8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仿宋_GB2312"/>
      <family val="3"/>
    </font>
    <font>
      <sz val="22"/>
      <color indexed="8"/>
      <name val="方正小标宋简体"/>
      <family val="0"/>
    </font>
    <font>
      <sz val="9"/>
      <color indexed="8"/>
      <name val="仿宋_GB2312"/>
      <family val="3"/>
    </font>
    <font>
      <sz val="22"/>
      <color indexed="8"/>
      <name val="仿宋_GB2312"/>
      <family val="3"/>
    </font>
    <font>
      <sz val="9"/>
      <color indexed="8"/>
      <name val="方正小标宋简体"/>
      <family val="0"/>
    </font>
    <font>
      <sz val="8"/>
      <color indexed="8"/>
      <name val="方正小标宋简体"/>
      <family val="0"/>
    </font>
    <font>
      <sz val="9"/>
      <color indexed="8"/>
      <name val="黑体"/>
      <family val="3"/>
    </font>
    <font>
      <sz val="8"/>
      <color indexed="8"/>
      <name val="黑体"/>
      <family val="3"/>
    </font>
    <font>
      <sz val="8"/>
      <color indexed="8"/>
      <name val="仿宋_GB2312"/>
      <family val="3"/>
    </font>
    <font>
      <b/>
      <sz val="8"/>
      <color indexed="8"/>
      <name val="仿宋_GB2312"/>
      <family val="3"/>
    </font>
    <font>
      <sz val="8"/>
      <color indexed="8"/>
      <name val="宋体"/>
      <family val="0"/>
    </font>
    <font>
      <b/>
      <sz val="9"/>
      <name val="黑体"/>
      <family val="3"/>
    </font>
    <font>
      <b/>
      <sz val="8"/>
      <name val="黑体"/>
      <family val="3"/>
    </font>
    <font>
      <b/>
      <sz val="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宋体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8"/>
      <color theme="1"/>
      <name val="方正小标宋简体"/>
      <family val="0"/>
    </font>
    <font>
      <sz val="18"/>
      <color theme="1"/>
      <name val="仿宋_GB2312"/>
      <family val="3"/>
    </font>
    <font>
      <sz val="22"/>
      <color theme="1"/>
      <name val="方正小标宋简体"/>
      <family val="0"/>
    </font>
    <font>
      <sz val="9"/>
      <color theme="1"/>
      <name val="仿宋_GB2312"/>
      <family val="3"/>
    </font>
    <font>
      <sz val="22"/>
      <color theme="1"/>
      <name val="仿宋_GB2312"/>
      <family val="3"/>
    </font>
    <font>
      <sz val="9"/>
      <color theme="1"/>
      <name val="方正小标宋简体"/>
      <family val="0"/>
    </font>
    <font>
      <sz val="8"/>
      <color theme="1"/>
      <name val="方正小标宋简体"/>
      <family val="0"/>
    </font>
    <font>
      <sz val="9"/>
      <color theme="1"/>
      <name val="黑体"/>
      <family val="3"/>
    </font>
    <font>
      <sz val="8"/>
      <color theme="1"/>
      <name val="黑体"/>
      <family val="3"/>
    </font>
    <font>
      <sz val="8"/>
      <color theme="1"/>
      <name val="仿宋_GB2312"/>
      <family val="3"/>
    </font>
    <font>
      <b/>
      <sz val="8"/>
      <color theme="1"/>
      <name val="仿宋_GB2312"/>
      <family val="3"/>
    </font>
    <font>
      <sz val="8"/>
      <color theme="1"/>
      <name val="Calibri"/>
      <family val="0"/>
    </font>
    <font>
      <b/>
      <sz val="8"/>
      <color theme="1"/>
      <name val="黑体"/>
      <family val="3"/>
    </font>
    <font>
      <b/>
      <sz val="11"/>
      <color theme="1"/>
      <name val="宋体"/>
      <family val="0"/>
    </font>
    <font>
      <b/>
      <sz val="9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0" fontId="0" fillId="4" borderId="0" applyNumberFormat="0" applyBorder="0" applyAlignment="0" applyProtection="0"/>
    <xf numFmtId="0" fontId="40" fillId="5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0" fillId="3" borderId="0" applyNumberFormat="0" applyBorder="0" applyAlignment="0" applyProtection="0"/>
    <xf numFmtId="0" fontId="59" fillId="6" borderId="3" applyNumberFormat="0" applyAlignment="0" applyProtection="0"/>
    <xf numFmtId="0" fontId="43" fillId="7" borderId="0" applyNumberFormat="0" applyBorder="0" applyAlignment="0" applyProtection="0"/>
    <xf numFmtId="0" fontId="30" fillId="3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29" fillId="0" borderId="5" applyNumberFormat="0" applyFill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26" fillId="2" borderId="1" applyNumberFormat="0" applyAlignment="0" applyProtection="0"/>
    <xf numFmtId="0" fontId="31" fillId="2" borderId="2" applyNumberFormat="0" applyAlignment="0" applyProtection="0"/>
    <xf numFmtId="0" fontId="28" fillId="11" borderId="7" applyNumberForma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36" fillId="0" borderId="8" applyNumberFormat="0" applyFill="0" applyAlignment="0" applyProtection="0"/>
    <xf numFmtId="0" fontId="6" fillId="0" borderId="9" applyNumberFormat="0" applyFill="0" applyAlignment="0" applyProtection="0"/>
    <xf numFmtId="0" fontId="32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6" borderId="0" applyNumberFormat="0" applyBorder="0" applyAlignment="0" applyProtection="0"/>
    <xf numFmtId="0" fontId="57" fillId="0" borderId="0">
      <alignment/>
      <protection/>
    </xf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44" fillId="0" borderId="8" applyNumberFormat="0" applyFill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60" fillId="6" borderId="10" applyNumberFormat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0" fillId="8" borderId="0" applyNumberFormat="0" applyBorder="0" applyAlignment="0" applyProtection="0"/>
    <xf numFmtId="0" fontId="45" fillId="3" borderId="2" applyNumberFormat="0" applyAlignment="0" applyProtection="0"/>
    <xf numFmtId="0" fontId="0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2" borderId="2" applyNumberFormat="0" applyAlignment="0" applyProtection="0"/>
    <xf numFmtId="0" fontId="0" fillId="17" borderId="0" applyNumberFormat="0" applyBorder="0" applyAlignment="0" applyProtection="0"/>
    <xf numFmtId="0" fontId="57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61" fillId="23" borderId="0" applyNumberFormat="0" applyBorder="0" applyAlignment="0" applyProtection="0"/>
    <xf numFmtId="0" fontId="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37" fillId="0" borderId="0">
      <alignment/>
      <protection/>
    </xf>
    <xf numFmtId="0" fontId="0" fillId="29" borderId="0" applyNumberFormat="0" applyBorder="0" applyAlignment="0" applyProtection="0"/>
    <xf numFmtId="0" fontId="57" fillId="0" borderId="0">
      <alignment vertical="center"/>
      <protection/>
    </xf>
    <xf numFmtId="0" fontId="0" fillId="30" borderId="0" applyNumberFormat="0" applyBorder="0" applyAlignment="0" applyProtection="0"/>
    <xf numFmtId="0" fontId="57" fillId="0" borderId="0">
      <alignment/>
      <protection/>
    </xf>
    <xf numFmtId="0" fontId="0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29" borderId="0" applyNumberFormat="0" applyBorder="0" applyAlignment="0" applyProtection="0"/>
    <xf numFmtId="0" fontId="0" fillId="34" borderId="0" applyNumberFormat="0" applyBorder="0" applyAlignment="0" applyProtection="0"/>
    <xf numFmtId="0" fontId="0" fillId="10" borderId="0" applyNumberFormat="0" applyBorder="0" applyAlignment="0" applyProtection="0"/>
    <xf numFmtId="0" fontId="0" fillId="35" borderId="0" applyNumberFormat="0" applyBorder="0" applyAlignment="0" applyProtection="0"/>
    <xf numFmtId="0" fontId="0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7" fillId="0" borderId="0">
      <alignment vertical="center"/>
      <protection/>
    </xf>
    <xf numFmtId="0" fontId="30" fillId="38" borderId="0" applyNumberFormat="0" applyBorder="0" applyAlignment="0" applyProtection="0"/>
    <xf numFmtId="0" fontId="57" fillId="0" borderId="0">
      <alignment vertical="center"/>
      <protection/>
    </xf>
    <xf numFmtId="0" fontId="30" fillId="39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57" fillId="0" borderId="0">
      <alignment/>
      <protection/>
    </xf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2" fillId="0" borderId="11" applyNumberFormat="0" applyFill="0" applyAlignment="0" applyProtection="0"/>
    <xf numFmtId="0" fontId="49" fillId="0" borderId="12" applyNumberFormat="0" applyFill="0" applyAlignment="0" applyProtection="0"/>
    <xf numFmtId="0" fontId="63" fillId="0" borderId="13" applyNumberFormat="0" applyFill="0" applyAlignment="0" applyProtection="0"/>
    <xf numFmtId="0" fontId="51" fillId="0" borderId="14" applyNumberFormat="0" applyFill="0" applyAlignment="0" applyProtection="0"/>
    <xf numFmtId="0" fontId="64" fillId="0" borderId="15" applyNumberFormat="0" applyFill="0" applyAlignment="0" applyProtection="0"/>
    <xf numFmtId="0" fontId="53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6" borderId="0" applyNumberFormat="0" applyBorder="0" applyAlignment="0" applyProtection="0"/>
    <xf numFmtId="0" fontId="4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44" fontId="47" fillId="0" borderId="0" applyFont="0" applyFill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44" fontId="37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7" fillId="48" borderId="3" applyNumberFormat="0" applyAlignment="0" applyProtection="0"/>
    <xf numFmtId="0" fontId="0" fillId="0" borderId="0">
      <alignment/>
      <protection/>
    </xf>
    <xf numFmtId="0" fontId="40" fillId="5" borderId="2" applyNumberFormat="0" applyAlignment="0" applyProtection="0"/>
    <xf numFmtId="0" fontId="0" fillId="0" borderId="0" applyProtection="0">
      <alignment vertical="center"/>
    </xf>
    <xf numFmtId="0" fontId="37" fillId="0" borderId="0">
      <alignment/>
      <protection/>
    </xf>
    <xf numFmtId="0" fontId="37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0" fontId="3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68" fillId="49" borderId="0" applyNumberFormat="0" applyBorder="0" applyAlignment="0" applyProtection="0"/>
    <xf numFmtId="0" fontId="32" fillId="14" borderId="0" applyNumberFormat="0" applyBorder="0" applyAlignment="0" applyProtection="0"/>
    <xf numFmtId="0" fontId="6" fillId="0" borderId="17" applyNumberFormat="0" applyFill="0" applyAlignment="0" applyProtection="0"/>
    <xf numFmtId="0" fontId="6" fillId="0" borderId="18" applyNumberFormat="0" applyFill="0" applyAlignment="0" applyProtection="0"/>
    <xf numFmtId="0" fontId="28" fillId="50" borderId="19" applyNumberFormat="0" applyAlignment="0" applyProtection="0"/>
    <xf numFmtId="0" fontId="28" fillId="11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0" borderId="20" applyNumberFormat="0" applyFill="0" applyAlignment="0" applyProtection="0"/>
    <xf numFmtId="43" fontId="0" fillId="0" borderId="0" applyFont="0" applyFill="0" applyBorder="0" applyAlignment="0" applyProtection="0"/>
    <xf numFmtId="0" fontId="58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22" borderId="0" applyNumberFormat="0" applyBorder="0" applyAlignment="0" applyProtection="0"/>
    <xf numFmtId="0" fontId="30" fillId="56" borderId="0" applyNumberFormat="0" applyBorder="0" applyAlignment="0" applyProtection="0"/>
    <xf numFmtId="0" fontId="30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58" borderId="21" applyNumberFormat="0" applyFont="0" applyAlignment="0" applyProtection="0"/>
    <xf numFmtId="0" fontId="0" fillId="8" borderId="4" applyNumberFormat="0" applyFont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 locked="0"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59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0" fillId="59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75" fillId="59" borderId="22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59" borderId="23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59" borderId="23" xfId="0" applyFont="1" applyFill="1" applyBorder="1" applyAlignment="1">
      <alignment horizontal="left" vertical="center" wrapText="1"/>
    </xf>
    <xf numFmtId="0" fontId="79" fillId="0" borderId="23" xfId="0" applyFont="1" applyFill="1" applyBorder="1" applyAlignment="1">
      <alignment horizontal="left" vertical="center" wrapText="1"/>
    </xf>
    <xf numFmtId="178" fontId="80" fillId="0" borderId="23" xfId="0" applyNumberFormat="1" applyFont="1" applyFill="1" applyBorder="1" applyAlignment="1">
      <alignment horizontal="center" vertical="center" wrapText="1"/>
    </xf>
    <xf numFmtId="179" fontId="79" fillId="0" borderId="23" xfId="0" applyNumberFormat="1" applyFont="1" applyFill="1" applyBorder="1" applyAlignment="1">
      <alignment horizontal="center" vertical="center"/>
    </xf>
    <xf numFmtId="0" fontId="79" fillId="0" borderId="23" xfId="0" applyFont="1" applyFill="1" applyBorder="1" applyAlignment="1" applyProtection="1">
      <alignment horizontal="center" vertical="center" wrapText="1"/>
      <protection/>
    </xf>
    <xf numFmtId="0" fontId="79" fillId="0" borderId="23" xfId="117" applyFont="1" applyFill="1" applyBorder="1" applyAlignment="1">
      <alignment horizontal="left" vertical="center" wrapText="1"/>
      <protection/>
    </xf>
    <xf numFmtId="0" fontId="81" fillId="0" borderId="23" xfId="0" applyNumberFormat="1" applyFont="1" applyFill="1" applyBorder="1" applyAlignment="1">
      <alignment horizontal="center" vertical="center" wrapText="1"/>
    </xf>
    <xf numFmtId="0" fontId="79" fillId="0" borderId="23" xfId="0" applyNumberFormat="1" applyFont="1" applyFill="1" applyBorder="1" applyAlignment="1">
      <alignment horizontal="center" vertical="center" wrapText="1"/>
    </xf>
    <xf numFmtId="0" fontId="79" fillId="59" borderId="23" xfId="0" applyFont="1" applyFill="1" applyBorder="1" applyAlignment="1">
      <alignment horizontal="center" vertical="center" wrapText="1"/>
    </xf>
    <xf numFmtId="49" fontId="79" fillId="59" borderId="23" xfId="274" applyNumberFormat="1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59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177" fontId="22" fillId="0" borderId="23" xfId="0" applyNumberFormat="1" applyFont="1" applyFill="1" applyBorder="1" applyAlignment="1">
      <alignment horizontal="center" vertical="center" wrapText="1"/>
    </xf>
    <xf numFmtId="178" fontId="70" fillId="0" borderId="0" xfId="0" applyNumberFormat="1" applyFont="1" applyFill="1" applyBorder="1" applyAlignment="1">
      <alignment horizontal="center" vertical="center" wrapText="1"/>
    </xf>
    <xf numFmtId="178" fontId="76" fillId="0" borderId="0" xfId="0" applyNumberFormat="1" applyFont="1" applyFill="1" applyAlignment="1">
      <alignment horizontal="center" vertical="center" wrapText="1"/>
    </xf>
    <xf numFmtId="178" fontId="78" fillId="0" borderId="25" xfId="0" applyNumberFormat="1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178" fontId="78" fillId="0" borderId="0" xfId="0" applyNumberFormat="1" applyFont="1" applyFill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178" fontId="78" fillId="0" borderId="22" xfId="0" applyNumberFormat="1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178" fontId="79" fillId="0" borderId="23" xfId="0" applyNumberFormat="1" applyFont="1" applyFill="1" applyBorder="1" applyAlignment="1">
      <alignment horizontal="center" vertical="center" wrapText="1"/>
    </xf>
    <xf numFmtId="179" fontId="80" fillId="0" borderId="23" xfId="0" applyNumberFormat="1" applyFont="1" applyFill="1" applyBorder="1" applyAlignment="1" applyProtection="1">
      <alignment horizontal="center" vertical="center"/>
      <protection/>
    </xf>
    <xf numFmtId="179" fontId="79" fillId="0" borderId="23" xfId="0" applyNumberFormat="1" applyFont="1" applyFill="1" applyBorder="1" applyAlignment="1" applyProtection="1">
      <alignment horizontal="center" vertical="center"/>
      <protection/>
    </xf>
    <xf numFmtId="0" fontId="79" fillId="0" borderId="23" xfId="0" applyFont="1" applyFill="1" applyBorder="1" applyAlignment="1" applyProtection="1">
      <alignment horizontal="center" vertical="center"/>
      <protection/>
    </xf>
    <xf numFmtId="178" fontId="79" fillId="0" borderId="23" xfId="145" applyNumberFormat="1" applyFont="1" applyFill="1" applyBorder="1" applyAlignment="1">
      <alignment horizontal="center" vertical="center" wrapText="1"/>
      <protection/>
    </xf>
    <xf numFmtId="178" fontId="22" fillId="0" borderId="23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5" fillId="0" borderId="2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6" fillId="0" borderId="0" xfId="0" applyFont="1" applyFill="1" applyBorder="1" applyAlignment="1">
      <alignment vertical="center" wrapText="1"/>
    </xf>
    <xf numFmtId="0" fontId="79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262">
    <cellStyle name="Normal" xfId="0"/>
    <cellStyle name="Currency [0]" xfId="15"/>
    <cellStyle name="常规 2 32 5" xfId="16"/>
    <cellStyle name="Currency" xfId="17"/>
    <cellStyle name="常规 2 2 4" xfId="18"/>
    <cellStyle name="常规 2 2 10 5 2" xfId="19"/>
    <cellStyle name="常规 2 19 5 3" xfId="20"/>
    <cellStyle name="20% - 强调文字颜色 3" xfId="21"/>
    <cellStyle name="输出 3" xfId="22"/>
    <cellStyle name="20% - 强调文字颜色 1 2" xfId="23"/>
    <cellStyle name="输入" xfId="24"/>
    <cellStyle name="Comma [0]" xfId="25"/>
    <cellStyle name="Comma" xfId="26"/>
    <cellStyle name="千位分隔 11 2" xfId="27"/>
    <cellStyle name="40% - 强调文字颜色 3" xfId="28"/>
    <cellStyle name="计算 2" xfId="29"/>
    <cellStyle name="差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3 14 6" xfId="37"/>
    <cellStyle name="60% - 强调文字颜色 2 3" xfId="38"/>
    <cellStyle name="标题 4" xfId="39"/>
    <cellStyle name="常规 2 32 5 3" xfId="40"/>
    <cellStyle name="60% - 强调文字颜色 2" xfId="41"/>
    <cellStyle name="警告文本" xfId="42"/>
    <cellStyle name="标题" xfId="43"/>
    <cellStyle name="常规 5 2" xfId="44"/>
    <cellStyle name="解释性文本" xfId="45"/>
    <cellStyle name="标题 1" xfId="46"/>
    <cellStyle name="标题 2" xfId="47"/>
    <cellStyle name="标题 3" xfId="48"/>
    <cellStyle name="常规 2 32 5 2" xfId="49"/>
    <cellStyle name="60% - 强调文字颜色 1" xfId="50"/>
    <cellStyle name="60% - 强调文字颜色 4" xfId="51"/>
    <cellStyle name="输出" xfId="52"/>
    <cellStyle name="计算" xfId="53"/>
    <cellStyle name="检查单元格" xfId="54"/>
    <cellStyle name="40% - 强调文字颜色 4 2" xfId="55"/>
    <cellStyle name="20% - 强调文字颜色 5 3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20% - 强调文字颜色 3 3" xfId="62"/>
    <cellStyle name="适中" xfId="63"/>
    <cellStyle name="常规 2 2 37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40% - 强调文字颜色 4" xfId="77"/>
    <cellStyle name="强调文字颜色 5" xfId="78"/>
    <cellStyle name="计算 4" xfId="79"/>
    <cellStyle name="40% - 强调文字颜色 5" xfId="80"/>
    <cellStyle name="常规 2 2 8 2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40% - 强调文字颜色 1 2" xfId="87"/>
    <cellStyle name="常规 10 5" xfId="88"/>
    <cellStyle name="20% - 强调文字颜色 2 3" xfId="89"/>
    <cellStyle name="40% - 强调文字颜色 2 2" xfId="90"/>
    <cellStyle name="20% - 强调文字颜色 6 3" xfId="91"/>
    <cellStyle name="20% - 强调文字颜色 1 3" xfId="92"/>
    <cellStyle name="20% - 强调文字颜色 2 2" xfId="93"/>
    <cellStyle name="20% - 强调文字颜色 3 2" xfId="94"/>
    <cellStyle name="常规 2 2 11 5 3" xfId="95"/>
    <cellStyle name="20% - 强调文字颜色 4 2" xfId="96"/>
    <cellStyle name="常规 3" xfId="97"/>
    <cellStyle name="20% - 强调文字颜色 4 3" xfId="98"/>
    <cellStyle name="常规 4" xfId="99"/>
    <cellStyle name="20% - 强调文字颜色 5 2" xfId="100"/>
    <cellStyle name="常规 2 2 37 2" xfId="101"/>
    <cellStyle name="20% - 强调文字颜色 6 2" xfId="102"/>
    <cellStyle name="40% - 强调文字颜色 1 3" xfId="103"/>
    <cellStyle name="常规 10 6" xfId="104"/>
    <cellStyle name="40% - 强调文字颜色 2 3" xfId="105"/>
    <cellStyle name="40% - 强调文字颜色 3 2" xfId="106"/>
    <cellStyle name="40% - 强调文字颜色 3 3" xfId="107"/>
    <cellStyle name="40% - 强调文字颜色 4 3" xfId="108"/>
    <cellStyle name="40% - 强调文字颜色 5 2" xfId="109"/>
    <cellStyle name="40% - 强调文字颜色 5 3" xfId="110"/>
    <cellStyle name="40% - 强调文字颜色 6 2" xfId="111"/>
    <cellStyle name="40% - 强调文字颜色 6 3" xfId="112"/>
    <cellStyle name="60% - 强调文字颜色 1 2" xfId="113"/>
    <cellStyle name="60% - 强调文字颜色 1 3" xfId="114"/>
    <cellStyle name="常规 14 2 2" xfId="115"/>
    <cellStyle name="60% - 强调文字颜色 2 2" xfId="116"/>
    <cellStyle name="常规 5" xfId="117"/>
    <cellStyle name="60% - 强调文字颜色 3 2" xfId="118"/>
    <cellStyle name="60% - 强调文字颜色 3 3" xfId="119"/>
    <cellStyle name="60% - 强调文字颜色 4 2" xfId="120"/>
    <cellStyle name="60% - 强调文字颜色 4 3" xfId="121"/>
    <cellStyle name="60% - 强调文字颜色 5 2" xfId="122"/>
    <cellStyle name="常规 2 2 8 2 2" xfId="123"/>
    <cellStyle name="60% - 强调文字颜色 5 3" xfId="124"/>
    <cellStyle name="60% - 强调文字颜色 6 2" xfId="125"/>
    <cellStyle name="60% - 强调文字颜色 6 3" xfId="126"/>
    <cellStyle name="Normal 5 3" xfId="127"/>
    <cellStyle name="常规 2 2 11 5 2" xfId="128"/>
    <cellStyle name="百分比 2" xfId="129"/>
    <cellStyle name="百分比 2 2" xfId="130"/>
    <cellStyle name="百分比 2 2 2" xfId="131"/>
    <cellStyle name="百分比 2 3" xfId="132"/>
    <cellStyle name="标题 1 2" xfId="133"/>
    <cellStyle name="标题 1 3" xfId="134"/>
    <cellStyle name="标题 2 2" xfId="135"/>
    <cellStyle name="标题 2 3" xfId="136"/>
    <cellStyle name="标题 3 2" xfId="137"/>
    <cellStyle name="标题 3 3" xfId="138"/>
    <cellStyle name="标题 4 2" xfId="139"/>
    <cellStyle name="标题 4 3" xfId="140"/>
    <cellStyle name="标题 5" xfId="141"/>
    <cellStyle name="标题 6" xfId="142"/>
    <cellStyle name="差 2" xfId="143"/>
    <cellStyle name="差 3" xfId="144"/>
    <cellStyle name="常规 10" xfId="145"/>
    <cellStyle name="常规 16 2" xfId="146"/>
    <cellStyle name="常规 10 2" xfId="147"/>
    <cellStyle name="常规 10 3" xfId="148"/>
    <cellStyle name="常规 10 4" xfId="149"/>
    <cellStyle name="常规 11" xfId="150"/>
    <cellStyle name="常规 16 3" xfId="151"/>
    <cellStyle name="常规 11 2" xfId="152"/>
    <cellStyle name="常规 11 3" xfId="153"/>
    <cellStyle name="常规 12" xfId="154"/>
    <cellStyle name="常规 16 4" xfId="155"/>
    <cellStyle name="常规 13" xfId="156"/>
    <cellStyle name="常规 14" xfId="157"/>
    <cellStyle name="常规 14 2" xfId="158"/>
    <cellStyle name="常规 14 2 2 2 2" xfId="159"/>
    <cellStyle name="常规 21" xfId="160"/>
    <cellStyle name="常规 16" xfId="161"/>
    <cellStyle name="常规 17" xfId="162"/>
    <cellStyle name="常规 17 2" xfId="163"/>
    <cellStyle name="常规 18" xfId="164"/>
    <cellStyle name="常规 18 2" xfId="165"/>
    <cellStyle name="常规 18 3" xfId="166"/>
    <cellStyle name="常规 2" xfId="167"/>
    <cellStyle name="常规 2 12" xfId="168"/>
    <cellStyle name="常规 2 12 2" xfId="169"/>
    <cellStyle name="常规 2 12 3" xfId="170"/>
    <cellStyle name="常规 2 19 5" xfId="171"/>
    <cellStyle name="常规 2 19 5 2" xfId="172"/>
    <cellStyle name="常规 2 2 3" xfId="173"/>
    <cellStyle name="常规 2 2" xfId="174"/>
    <cellStyle name="常规 2 2 10 5" xfId="175"/>
    <cellStyle name="常规 2 2 11" xfId="176"/>
    <cellStyle name="常规 39 2" xfId="177"/>
    <cellStyle name="货币 2" xfId="178"/>
    <cellStyle name="常规 2 2 11 2" xfId="179"/>
    <cellStyle name="常规 39 2 2" xfId="180"/>
    <cellStyle name="常规 2 2 11 5" xfId="181"/>
    <cellStyle name="货币 3" xfId="182"/>
    <cellStyle name="常规 2 2 12" xfId="183"/>
    <cellStyle name="常规 2 2 12 2" xfId="184"/>
    <cellStyle name="常规 2 2 2" xfId="185"/>
    <cellStyle name="常规 2 2 2 2" xfId="186"/>
    <cellStyle name="常规 2 2 2 2 2" xfId="187"/>
    <cellStyle name="常规 2 4 4" xfId="188"/>
    <cellStyle name="常规 2 2 2 3" xfId="189"/>
    <cellStyle name="常规 2 2 22" xfId="190"/>
    <cellStyle name="常规 2 2 22 2" xfId="191"/>
    <cellStyle name="常规 2 2 3 2" xfId="192"/>
    <cellStyle name="常规 2 2 5" xfId="193"/>
    <cellStyle name="常规 2 2_四川省报财政部++2018年四川省统筹整合使用财政涉农资金情况统计表(4.20）" xfId="194"/>
    <cellStyle name="常规 3 2" xfId="195"/>
    <cellStyle name="常规 2 3" xfId="196"/>
    <cellStyle name="常规 2 52" xfId="197"/>
    <cellStyle name="常规 2 3 2" xfId="198"/>
    <cellStyle name="常规 2 52 2" xfId="199"/>
    <cellStyle name="常规 2 3 3" xfId="200"/>
    <cellStyle name="常规 2 52 3" xfId="201"/>
    <cellStyle name="常规 2 4" xfId="202"/>
    <cellStyle name="常规 2 4 2" xfId="203"/>
    <cellStyle name="常规 2 4 3" xfId="204"/>
    <cellStyle name="常规 2 4 3 2" xfId="205"/>
    <cellStyle name="常规 2 4 3 3" xfId="206"/>
    <cellStyle name="常规 2 5" xfId="207"/>
    <cellStyle name="强调文字颜色 4 2" xfId="208"/>
    <cellStyle name="常规 2 5 2" xfId="209"/>
    <cellStyle name="常规 2 5 3" xfId="210"/>
    <cellStyle name="常规 2 6" xfId="211"/>
    <cellStyle name="强调文字颜色 4 3" xfId="212"/>
    <cellStyle name="常规 2 6 2" xfId="213"/>
    <cellStyle name="常规 2 6 3" xfId="214"/>
    <cellStyle name="常规 2 7" xfId="215"/>
    <cellStyle name="常规 10 2 2" xfId="216"/>
    <cellStyle name="常规 2 8" xfId="217"/>
    <cellStyle name="输入 2" xfId="218"/>
    <cellStyle name="常规 2 9" xfId="219"/>
    <cellStyle name="输入 3" xfId="220"/>
    <cellStyle name="常规 2_2-1统计表_1" xfId="221"/>
    <cellStyle name="常规 3 2 2" xfId="222"/>
    <cellStyle name="常规 3 2 3" xfId="223"/>
    <cellStyle name="常规 3 3" xfId="224"/>
    <cellStyle name="常规 3 4" xfId="225"/>
    <cellStyle name="常规 33" xfId="226"/>
    <cellStyle name="常规 4 2" xfId="227"/>
    <cellStyle name="20% - 强调文字颜色 4 3 2" xfId="228"/>
    <cellStyle name="常规 4 3" xfId="229"/>
    <cellStyle name="常规 4 4" xfId="230"/>
    <cellStyle name="常规 50 2" xfId="231"/>
    <cellStyle name="常规 50 2 2" xfId="232"/>
    <cellStyle name="常规 6 2 6" xfId="233"/>
    <cellStyle name="常规 7" xfId="234"/>
    <cellStyle name="常规 7 2" xfId="235"/>
    <cellStyle name="常规 78" xfId="236"/>
    <cellStyle name="常规 78 2" xfId="237"/>
    <cellStyle name="常规 78 2 2" xfId="238"/>
    <cellStyle name="常规 78 3" xfId="239"/>
    <cellStyle name="常规 8" xfId="240"/>
    <cellStyle name="常规 9" xfId="241"/>
    <cellStyle name="好 2" xfId="242"/>
    <cellStyle name="好 3" xfId="243"/>
    <cellStyle name="汇总 2" xfId="244"/>
    <cellStyle name="汇总 3" xfId="245"/>
    <cellStyle name="检查单元格 2" xfId="246"/>
    <cellStyle name="检查单元格 3" xfId="247"/>
    <cellStyle name="解释性文本 2" xfId="248"/>
    <cellStyle name="警告文本 2" xfId="249"/>
    <cellStyle name="警告文本 3" xfId="250"/>
    <cellStyle name="链接单元格 2" xfId="251"/>
    <cellStyle name="千位分隔 11" xfId="252"/>
    <cellStyle name="千位分隔 11 2 2" xfId="253"/>
    <cellStyle name="千位分隔 11 3" xfId="254"/>
    <cellStyle name="千位分隔 11 4" xfId="255"/>
    <cellStyle name="强调文字颜色 1 2" xfId="256"/>
    <cellStyle name="强调文字颜色 1 3" xfId="257"/>
    <cellStyle name="强调文字颜色 2 2" xfId="258"/>
    <cellStyle name="强调文字颜色 2 3" xfId="259"/>
    <cellStyle name="强调文字颜色 3 2" xfId="260"/>
    <cellStyle name="强调文字颜色 3 3" xfId="261"/>
    <cellStyle name="强调文字颜色 5 2" xfId="262"/>
    <cellStyle name="强调文字颜色 5 3" xfId="263"/>
    <cellStyle name="强调文字颜色 6 2" xfId="264"/>
    <cellStyle name="强调文字颜色 6 3" xfId="265"/>
    <cellStyle name="适中 3" xfId="266"/>
    <cellStyle name="注释 2" xfId="267"/>
    <cellStyle name="注释 3" xfId="268"/>
    <cellStyle name="常规 20" xfId="269"/>
    <cellStyle name="常规 15" xfId="270"/>
    <cellStyle name="常规 25 2" xfId="271"/>
    <cellStyle name="常规 2 14" xfId="272"/>
    <cellStyle name="常规 12 2" xfId="273"/>
    <cellStyle name="常规 19" xfId="274"/>
    <cellStyle name="货币 4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" name="TextBox 90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" name="TextBox 90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3" name="TextBox 90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4" name="TextBox 90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" name="TextBox 90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" name="TextBox 90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" name="TextBox 90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8" name="TextBox 90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9" name="TextBox 90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" name="TextBox 91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" name="TextBox 91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" name="TextBox 91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3" name="TextBox 91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4" name="TextBox 91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" name="TextBox 91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" name="TextBox 91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" name="TextBox 91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8" name="TextBox 91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9" name="TextBox 91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" name="TextBox 92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" name="TextBox 92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" name="TextBox 92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3" name="TextBox 92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4" name="TextBox 92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5" name="TextBox 92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6" name="TextBox 92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7" name="TextBox 92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8" name="TextBox 92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9" name="TextBox 92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30" name="TextBox 93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31" name="TextBox 93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32" name="TextBox 93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33" name="TextBox 93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34" name="TextBox 93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35" name="TextBox 93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36" name="TextBox 93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37" name="TextBox 937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38" name="TextBox 938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39" name="TextBox 939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0" name="TextBox 940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1" name="TextBox 941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2" name="TextBox 942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3" name="TextBox 943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4" name="TextBox 944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5" name="TextBox 945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6" name="TextBox 946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7" name="TextBox 947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48" name="TextBox 948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49" name="TextBox 94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0" name="TextBox 95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1" name="TextBox 95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2" name="TextBox 95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3" name="TextBox 95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4" name="TextBox 95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5" name="TextBox 95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6" name="TextBox 95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7" name="TextBox 95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8" name="TextBox 95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59" name="TextBox 95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0" name="TextBox 96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1" name="TextBox 96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2" name="TextBox 96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3" name="TextBox 96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4" name="TextBox 96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5" name="TextBox 96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6" name="TextBox 96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7" name="TextBox 96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8" name="TextBox 96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69" name="TextBox 96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0" name="TextBox 97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1" name="TextBox 97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2" name="TextBox 97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3" name="TextBox 97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4" name="TextBox 97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5" name="TextBox 97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6" name="TextBox 97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7" name="TextBox 97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8" name="TextBox 97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79" name="TextBox 97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80" name="TextBox 98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81" name="TextBox 98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82" name="TextBox 98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83" name="TextBox 98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84" name="TextBox 98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85" name="TextBox 985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86" name="TextBox 986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87" name="TextBox 987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88" name="TextBox 988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89" name="TextBox 989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90" name="TextBox 990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91" name="TextBox 991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92" name="TextBox 992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93" name="TextBox 993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94" name="TextBox 994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95" name="TextBox 995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96" name="TextBox 996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97" name="TextBox 99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98" name="TextBox 99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99" name="TextBox 99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0" name="TextBox 100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1" name="TextBox 100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2" name="TextBox 100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3" name="TextBox 100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4" name="TextBox 100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5" name="TextBox 100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6" name="TextBox 100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7" name="TextBox 100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8" name="TextBox 100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09" name="TextBox 100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0" name="TextBox 101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1" name="TextBox 101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2" name="TextBox 101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3" name="TextBox 101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4" name="TextBox 101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5" name="TextBox 101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6" name="TextBox 101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7" name="TextBox 101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8" name="TextBox 101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19" name="TextBox 101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0" name="TextBox 102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1" name="TextBox 102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2" name="TextBox 102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3" name="TextBox 102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4" name="TextBox 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5" name="TextBox 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6" name="TextBox 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7" name="TextBox 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8" name="TextBox 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29" name="TextBox 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30" name="TextBox 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31" name="TextBox 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32" name="TextBox 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33" name="TextBox 9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34" name="TextBox 10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35" name="TextBox 11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36" name="TextBox 12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37" name="TextBox 13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38" name="TextBox 14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39" name="TextBox 15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40" name="TextBox 16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41" name="TextBox 17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42" name="TextBox 18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43" name="TextBox 19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52400"/>
    <xdr:sp fLocksText="0">
      <xdr:nvSpPr>
        <xdr:cNvPr id="144" name="TextBox 20"/>
        <xdr:cNvSpPr txBox="1">
          <a:spLocks noChangeArrowheads="1"/>
        </xdr:cNvSpPr>
      </xdr:nvSpPr>
      <xdr:spPr>
        <a:xfrm>
          <a:off x="8058150" y="217836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45" name="TextBox 2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46" name="TextBox 2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47" name="TextBox 2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48" name="TextBox 2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49" name="TextBox 2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0" name="TextBox 2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1" name="TextBox 2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2" name="TextBox 2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3" name="TextBox 2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4" name="TextBox 3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5" name="TextBox 3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6" name="TextBox 3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7" name="TextBox 3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8" name="TextBox 3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59" name="TextBox 3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0" name="TextBox 3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1" name="TextBox 3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2" name="TextBox 3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3" name="TextBox 3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4" name="TextBox 4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5" name="TextBox 4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6" name="TextBox 4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7" name="TextBox 4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8" name="TextBox 4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69" name="TextBox 4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0" name="TextBox 4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1" name="TextBox 4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2" name="TextBox 4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3" name="TextBox 4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4" name="TextBox 5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5" name="TextBox 5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6" name="TextBox 5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7" name="TextBox 5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8" name="TextBox 5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79" name="TextBox 5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80" name="TextBox 5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1" name="TextBox 57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2" name="TextBox 58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3" name="TextBox 59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4" name="TextBox 60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5" name="TextBox 61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6" name="TextBox 62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7" name="TextBox 63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8" name="TextBox 64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89" name="TextBox 65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90" name="TextBox 66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91" name="TextBox 67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192" name="TextBox 68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93" name="TextBox 6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94" name="TextBox 7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95" name="TextBox 7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96" name="TextBox 7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97" name="TextBox 7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98" name="TextBox 7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199" name="TextBox 7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0" name="TextBox 7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1" name="TextBox 7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2" name="TextBox 7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3" name="TextBox 7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4" name="TextBox 8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5" name="TextBox 8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6" name="TextBox 8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7" name="TextBox 8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8" name="TextBox 8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09" name="TextBox 8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0" name="TextBox 8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1" name="TextBox 8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2" name="TextBox 8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3" name="TextBox 8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4" name="TextBox 9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5" name="TextBox 9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6" name="TextBox 9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7" name="TextBox 9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8" name="TextBox 9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19" name="TextBox 95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0" name="TextBox 96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1" name="TextBox 97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2" name="TextBox 98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3" name="TextBox 99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4" name="TextBox 100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5" name="TextBox 101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6" name="TextBox 102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7" name="TextBox 103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142875"/>
    <xdr:sp fLocksText="0">
      <xdr:nvSpPr>
        <xdr:cNvPr id="228" name="TextBox 104"/>
        <xdr:cNvSpPr txBox="1">
          <a:spLocks noChangeArrowheads="1"/>
        </xdr:cNvSpPr>
      </xdr:nvSpPr>
      <xdr:spPr>
        <a:xfrm>
          <a:off x="8058150" y="217836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29" name="TextBox 105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0" name="TextBox 106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1" name="TextBox 107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2" name="TextBox 108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3" name="TextBox 109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4" name="TextBox 110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5" name="TextBox 111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6" name="TextBox 112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7" name="TextBox 113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8" name="TextBox 114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39" name="TextBox 115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142875"/>
    <xdr:sp fLocksText="0">
      <xdr:nvSpPr>
        <xdr:cNvPr id="240" name="TextBox 116"/>
        <xdr:cNvSpPr txBox="1">
          <a:spLocks noChangeArrowheads="1"/>
        </xdr:cNvSpPr>
      </xdr:nvSpPr>
      <xdr:spPr>
        <a:xfrm>
          <a:off x="8058150" y="21783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T46"/>
  <sheetViews>
    <sheetView tabSelected="1" zoomScale="130" zoomScaleNormal="130" zoomScaleSheetLayoutView="100" workbookViewId="0" topLeftCell="A1">
      <pane xSplit="1" ySplit="6" topLeftCell="C16" activePane="bottomRight" state="frozen"/>
      <selection pane="bottomRight" activeCell="Q23" sqref="Q23:Q24"/>
    </sheetView>
  </sheetViews>
  <sheetFormatPr defaultColWidth="9.00390625" defaultRowHeight="13.5"/>
  <cols>
    <col min="1" max="1" width="3.375" style="5" customWidth="1"/>
    <col min="2" max="2" width="36.50390625" style="10" customWidth="1"/>
    <col min="3" max="3" width="8.875" style="10" customWidth="1"/>
    <col min="4" max="4" width="51.25390625" style="11" customWidth="1"/>
    <col min="5" max="5" width="5.75390625" style="5" customWidth="1"/>
    <col min="6" max="6" width="41.75390625" style="12" customWidth="1"/>
    <col min="7" max="7" width="9.50390625" style="13" hidden="1" customWidth="1"/>
    <col min="8" max="8" width="8.50390625" style="14" hidden="1" customWidth="1"/>
    <col min="9" max="9" width="8.25390625" style="14" hidden="1" customWidth="1"/>
    <col min="10" max="10" width="11.00390625" style="15" customWidth="1"/>
    <col min="11" max="11" width="4.50390625" style="14" hidden="1" customWidth="1"/>
    <col min="12" max="12" width="4.375" style="14" hidden="1" customWidth="1"/>
    <col min="13" max="13" width="4.75390625" style="14" hidden="1" customWidth="1"/>
    <col min="14" max="14" width="4.375" style="14" hidden="1" customWidth="1"/>
    <col min="15" max="15" width="4.875" style="14" hidden="1" customWidth="1"/>
    <col min="16" max="16" width="7.00390625" style="10" customWidth="1"/>
    <col min="17" max="17" width="30.25390625" style="16" customWidth="1"/>
    <col min="18" max="224" width="9.00390625" style="17" customWidth="1"/>
    <col min="225" max="16384" width="9.00390625" style="18" customWidth="1"/>
  </cols>
  <sheetData>
    <row r="1" ht="9.75" customHeight="1"/>
    <row r="2" spans="1:254" s="1" customFormat="1" ht="35.25" customHeight="1">
      <c r="A2" s="19" t="s">
        <v>0</v>
      </c>
      <c r="B2" s="20"/>
      <c r="C2" s="20"/>
      <c r="D2" s="21"/>
      <c r="E2" s="19"/>
      <c r="F2" s="22"/>
      <c r="G2" s="19"/>
      <c r="H2" s="19"/>
      <c r="I2" s="19"/>
      <c r="J2" s="55"/>
      <c r="K2" s="19"/>
      <c r="L2" s="19"/>
      <c r="M2" s="19"/>
      <c r="N2" s="19"/>
      <c r="O2" s="19"/>
      <c r="P2" s="20"/>
      <c r="Q2" s="22"/>
      <c r="R2" s="71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</row>
    <row r="3" spans="1:254" s="1" customFormat="1" ht="9.75" customHeight="1">
      <c r="A3" s="23"/>
      <c r="B3" s="24"/>
      <c r="C3" s="25"/>
      <c r="D3" s="26"/>
      <c r="E3" s="23"/>
      <c r="F3" s="27"/>
      <c r="G3" s="28"/>
      <c r="H3" s="28"/>
      <c r="I3" s="28"/>
      <c r="J3" s="56"/>
      <c r="K3" s="28"/>
      <c r="L3" s="28"/>
      <c r="M3" s="28"/>
      <c r="N3" s="28"/>
      <c r="O3" s="28"/>
      <c r="P3" s="24"/>
      <c r="Q3" s="73"/>
      <c r="R3" s="71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</row>
    <row r="4" spans="1:254" s="2" customFormat="1" ht="16.5" customHeight="1">
      <c r="A4" s="29" t="s">
        <v>1</v>
      </c>
      <c r="B4" s="29" t="s">
        <v>2</v>
      </c>
      <c r="C4" s="29" t="s">
        <v>3</v>
      </c>
      <c r="D4" s="30" t="s">
        <v>4</v>
      </c>
      <c r="E4" s="29" t="s">
        <v>5</v>
      </c>
      <c r="F4" s="29" t="s">
        <v>6</v>
      </c>
      <c r="G4" s="31" t="s">
        <v>7</v>
      </c>
      <c r="H4" s="32"/>
      <c r="I4" s="32"/>
      <c r="J4" s="57"/>
      <c r="K4" s="32"/>
      <c r="L4" s="32"/>
      <c r="M4" s="32"/>
      <c r="N4" s="32"/>
      <c r="O4" s="58"/>
      <c r="P4" s="29" t="s">
        <v>8</v>
      </c>
      <c r="Q4" s="29" t="s">
        <v>9</v>
      </c>
      <c r="R4" s="75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1:254" s="2" customFormat="1" ht="15" customHeight="1">
      <c r="A5" s="29"/>
      <c r="B5" s="29"/>
      <c r="C5" s="29"/>
      <c r="D5" s="30"/>
      <c r="E5" s="29"/>
      <c r="F5" s="29"/>
      <c r="G5" s="33"/>
      <c r="H5" s="34"/>
      <c r="I5" s="34"/>
      <c r="J5" s="59"/>
      <c r="K5" s="34"/>
      <c r="L5" s="34"/>
      <c r="M5" s="34"/>
      <c r="N5" s="34"/>
      <c r="O5" s="60"/>
      <c r="P5" s="29"/>
      <c r="Q5" s="29"/>
      <c r="R5" s="75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</row>
    <row r="6" spans="1:254" s="2" customFormat="1" ht="6.75" customHeight="1">
      <c r="A6" s="29"/>
      <c r="B6" s="29"/>
      <c r="C6" s="29"/>
      <c r="D6" s="30"/>
      <c r="E6" s="29"/>
      <c r="F6" s="29"/>
      <c r="G6" s="35"/>
      <c r="H6" s="36"/>
      <c r="I6" s="36"/>
      <c r="J6" s="61"/>
      <c r="K6" s="36"/>
      <c r="L6" s="36"/>
      <c r="M6" s="36"/>
      <c r="N6" s="36"/>
      <c r="O6" s="62"/>
      <c r="P6" s="29"/>
      <c r="Q6" s="29"/>
      <c r="R6" s="75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</row>
    <row r="7" spans="1:225" s="3" customFormat="1" ht="39" customHeight="1">
      <c r="A7" s="37">
        <v>1</v>
      </c>
      <c r="B7" s="37" t="s">
        <v>10</v>
      </c>
      <c r="C7" s="37" t="s">
        <v>11</v>
      </c>
      <c r="D7" s="38" t="s">
        <v>12</v>
      </c>
      <c r="E7" s="37" t="s">
        <v>13</v>
      </c>
      <c r="F7" s="39" t="s">
        <v>14</v>
      </c>
      <c r="G7" s="40">
        <f aca="true" t="shared" si="0" ref="G7:G40">J7+N7+O7</f>
        <v>130</v>
      </c>
      <c r="H7" s="37">
        <v>130</v>
      </c>
      <c r="I7" s="37"/>
      <c r="J7" s="63">
        <f>SUM(H7:I7)</f>
        <v>130</v>
      </c>
      <c r="K7" s="37"/>
      <c r="L7" s="37"/>
      <c r="M7" s="37"/>
      <c r="N7" s="37"/>
      <c r="O7" s="37"/>
      <c r="P7" s="37" t="s">
        <v>15</v>
      </c>
      <c r="Q7" s="39" t="s">
        <v>16</v>
      </c>
      <c r="R7" s="7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84"/>
    </row>
    <row r="8" spans="1:225" s="3" customFormat="1" ht="45" customHeight="1">
      <c r="A8" s="37">
        <v>2</v>
      </c>
      <c r="B8" s="37" t="s">
        <v>17</v>
      </c>
      <c r="C8" s="37" t="s">
        <v>18</v>
      </c>
      <c r="D8" s="38" t="s">
        <v>19</v>
      </c>
      <c r="E8" s="37" t="s">
        <v>13</v>
      </c>
      <c r="F8" s="39" t="s">
        <v>20</v>
      </c>
      <c r="G8" s="40">
        <f t="shared" si="0"/>
        <v>40</v>
      </c>
      <c r="H8" s="37">
        <v>40</v>
      </c>
      <c r="I8" s="37"/>
      <c r="J8" s="63">
        <f aca="true" t="shared" si="1" ref="J8:J40">SUM(H8:I8)</f>
        <v>40</v>
      </c>
      <c r="K8" s="37"/>
      <c r="L8" s="37"/>
      <c r="M8" s="37"/>
      <c r="N8" s="37"/>
      <c r="O8" s="37"/>
      <c r="P8" s="37" t="s">
        <v>15</v>
      </c>
      <c r="Q8" s="39" t="s">
        <v>21</v>
      </c>
      <c r="R8" s="7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84"/>
    </row>
    <row r="9" spans="1:18" s="3" customFormat="1" ht="40.5" customHeight="1">
      <c r="A9" s="37">
        <v>3</v>
      </c>
      <c r="B9" s="37" t="s">
        <v>22</v>
      </c>
      <c r="C9" s="37" t="s">
        <v>23</v>
      </c>
      <c r="D9" s="38" t="s">
        <v>24</v>
      </c>
      <c r="E9" s="37" t="s">
        <v>13</v>
      </c>
      <c r="F9" s="39" t="s">
        <v>25</v>
      </c>
      <c r="G9" s="40">
        <f t="shared" si="0"/>
        <v>100</v>
      </c>
      <c r="H9" s="37">
        <v>100</v>
      </c>
      <c r="I9" s="37"/>
      <c r="J9" s="63">
        <f t="shared" si="1"/>
        <v>100</v>
      </c>
      <c r="K9" s="37"/>
      <c r="L9" s="37"/>
      <c r="M9" s="37"/>
      <c r="N9" s="37"/>
      <c r="O9" s="37"/>
      <c r="P9" s="37" t="s">
        <v>15</v>
      </c>
      <c r="Q9" s="39" t="s">
        <v>26</v>
      </c>
      <c r="R9" s="78"/>
    </row>
    <row r="10" spans="1:225" s="3" customFormat="1" ht="48" customHeight="1">
      <c r="A10" s="37">
        <v>4</v>
      </c>
      <c r="B10" s="37" t="s">
        <v>27</v>
      </c>
      <c r="C10" s="37" t="s">
        <v>28</v>
      </c>
      <c r="D10" s="38" t="s">
        <v>29</v>
      </c>
      <c r="E10" s="37" t="s">
        <v>13</v>
      </c>
      <c r="F10" s="39" t="s">
        <v>30</v>
      </c>
      <c r="G10" s="40">
        <f t="shared" si="0"/>
        <v>100</v>
      </c>
      <c r="H10" s="41">
        <v>100</v>
      </c>
      <c r="I10" s="64"/>
      <c r="J10" s="63">
        <f t="shared" si="1"/>
        <v>100</v>
      </c>
      <c r="K10" s="64"/>
      <c r="L10" s="64"/>
      <c r="M10" s="64"/>
      <c r="N10" s="64"/>
      <c r="O10" s="65"/>
      <c r="P10" s="37" t="s">
        <v>15</v>
      </c>
      <c r="Q10" s="39" t="s">
        <v>31</v>
      </c>
      <c r="R10" s="7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84"/>
    </row>
    <row r="11" spans="1:225" s="3" customFormat="1" ht="39.75" customHeight="1">
      <c r="A11" s="37">
        <v>5</v>
      </c>
      <c r="B11" s="37" t="s">
        <v>32</v>
      </c>
      <c r="C11" s="37" t="s">
        <v>11</v>
      </c>
      <c r="D11" s="38" t="s">
        <v>33</v>
      </c>
      <c r="E11" s="37" t="s">
        <v>13</v>
      </c>
      <c r="F11" s="39" t="s">
        <v>34</v>
      </c>
      <c r="G11" s="40">
        <f t="shared" si="0"/>
        <v>100</v>
      </c>
      <c r="H11" s="41">
        <v>100</v>
      </c>
      <c r="I11" s="64"/>
      <c r="J11" s="63">
        <f t="shared" si="1"/>
        <v>100</v>
      </c>
      <c r="K11" s="64"/>
      <c r="L11" s="64"/>
      <c r="M11" s="64"/>
      <c r="N11" s="64"/>
      <c r="O11" s="65"/>
      <c r="P11" s="37" t="s">
        <v>15</v>
      </c>
      <c r="Q11" s="39" t="s">
        <v>35</v>
      </c>
      <c r="R11" s="7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84"/>
    </row>
    <row r="12" spans="1:225" s="3" customFormat="1" ht="45" customHeight="1">
      <c r="A12" s="37">
        <v>6</v>
      </c>
      <c r="B12" s="37" t="s">
        <v>36</v>
      </c>
      <c r="C12" s="37" t="s">
        <v>37</v>
      </c>
      <c r="D12" s="38" t="s">
        <v>38</v>
      </c>
      <c r="E12" s="37" t="s">
        <v>13</v>
      </c>
      <c r="F12" s="39" t="s">
        <v>39</v>
      </c>
      <c r="G12" s="40">
        <f t="shared" si="0"/>
        <v>100</v>
      </c>
      <c r="H12" s="37">
        <v>100</v>
      </c>
      <c r="I12" s="37"/>
      <c r="J12" s="63">
        <f t="shared" si="1"/>
        <v>100</v>
      </c>
      <c r="K12" s="37"/>
      <c r="L12" s="37"/>
      <c r="M12" s="37"/>
      <c r="N12" s="37"/>
      <c r="O12" s="37"/>
      <c r="P12" s="37" t="s">
        <v>15</v>
      </c>
      <c r="Q12" s="39" t="s">
        <v>40</v>
      </c>
      <c r="R12" s="7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84"/>
    </row>
    <row r="13" spans="1:225" s="3" customFormat="1" ht="45" customHeight="1">
      <c r="A13" s="37">
        <v>7</v>
      </c>
      <c r="B13" s="42" t="s">
        <v>41</v>
      </c>
      <c r="C13" s="37" t="s">
        <v>42</v>
      </c>
      <c r="D13" s="38" t="s">
        <v>43</v>
      </c>
      <c r="E13" s="37" t="s">
        <v>13</v>
      </c>
      <c r="F13" s="39" t="s">
        <v>44</v>
      </c>
      <c r="G13" s="40">
        <f t="shared" si="0"/>
        <v>50</v>
      </c>
      <c r="H13" s="41">
        <v>50</v>
      </c>
      <c r="I13" s="64"/>
      <c r="J13" s="63">
        <f t="shared" si="1"/>
        <v>50</v>
      </c>
      <c r="K13" s="64"/>
      <c r="L13" s="64"/>
      <c r="M13" s="64"/>
      <c r="N13" s="64"/>
      <c r="O13" s="65"/>
      <c r="P13" s="37" t="s">
        <v>15</v>
      </c>
      <c r="Q13" s="39" t="s">
        <v>45</v>
      </c>
      <c r="R13" s="7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84"/>
    </row>
    <row r="14" spans="1:225" s="3" customFormat="1" ht="40.5" customHeight="1">
      <c r="A14" s="37">
        <v>8</v>
      </c>
      <c r="B14" s="42" t="s">
        <v>46</v>
      </c>
      <c r="C14" s="37" t="s">
        <v>42</v>
      </c>
      <c r="D14" s="38" t="s">
        <v>47</v>
      </c>
      <c r="E14" s="37" t="s">
        <v>13</v>
      </c>
      <c r="F14" s="39" t="s">
        <v>44</v>
      </c>
      <c r="G14" s="40">
        <f t="shared" si="0"/>
        <v>50</v>
      </c>
      <c r="H14" s="41">
        <v>50</v>
      </c>
      <c r="I14" s="64"/>
      <c r="J14" s="63">
        <f t="shared" si="1"/>
        <v>50</v>
      </c>
      <c r="K14" s="64"/>
      <c r="L14" s="64"/>
      <c r="M14" s="64"/>
      <c r="N14" s="64"/>
      <c r="O14" s="65"/>
      <c r="P14" s="37" t="s">
        <v>15</v>
      </c>
      <c r="Q14" s="39" t="s">
        <v>48</v>
      </c>
      <c r="R14" s="7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84"/>
    </row>
    <row r="15" spans="1:225" s="3" customFormat="1" ht="42.75" customHeight="1">
      <c r="A15" s="37">
        <v>9</v>
      </c>
      <c r="B15" s="37" t="s">
        <v>49</v>
      </c>
      <c r="C15" s="37" t="s">
        <v>50</v>
      </c>
      <c r="D15" s="38" t="s">
        <v>51</v>
      </c>
      <c r="E15" s="37" t="s">
        <v>13</v>
      </c>
      <c r="F15" s="39" t="s">
        <v>52</v>
      </c>
      <c r="G15" s="40">
        <f t="shared" si="0"/>
        <v>100</v>
      </c>
      <c r="H15" s="41">
        <v>100</v>
      </c>
      <c r="I15" s="64"/>
      <c r="J15" s="63">
        <f t="shared" si="1"/>
        <v>100</v>
      </c>
      <c r="K15" s="64"/>
      <c r="L15" s="64"/>
      <c r="M15" s="64"/>
      <c r="N15" s="64"/>
      <c r="O15" s="65"/>
      <c r="P15" s="37" t="s">
        <v>15</v>
      </c>
      <c r="Q15" s="39" t="s">
        <v>53</v>
      </c>
      <c r="R15" s="7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84"/>
    </row>
    <row r="16" spans="1:225" s="3" customFormat="1" ht="51.75" customHeight="1">
      <c r="A16" s="37">
        <v>10</v>
      </c>
      <c r="B16" s="37" t="s">
        <v>54</v>
      </c>
      <c r="C16" s="37" t="s">
        <v>55</v>
      </c>
      <c r="D16" s="38" t="s">
        <v>56</v>
      </c>
      <c r="E16" s="37" t="s">
        <v>13</v>
      </c>
      <c r="F16" s="39" t="s">
        <v>57</v>
      </c>
      <c r="G16" s="40">
        <f t="shared" si="0"/>
        <v>100</v>
      </c>
      <c r="H16" s="41">
        <v>100</v>
      </c>
      <c r="I16" s="64"/>
      <c r="J16" s="63">
        <f t="shared" si="1"/>
        <v>100</v>
      </c>
      <c r="K16" s="64"/>
      <c r="L16" s="64"/>
      <c r="M16" s="64"/>
      <c r="N16" s="64"/>
      <c r="O16" s="65"/>
      <c r="P16" s="37" t="s">
        <v>15</v>
      </c>
      <c r="Q16" s="39" t="s">
        <v>58</v>
      </c>
      <c r="R16" s="7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84"/>
    </row>
    <row r="17" spans="1:225" s="3" customFormat="1" ht="55.5" customHeight="1">
      <c r="A17" s="37">
        <v>11</v>
      </c>
      <c r="B17" s="37" t="s">
        <v>59</v>
      </c>
      <c r="C17" s="37" t="s">
        <v>60</v>
      </c>
      <c r="D17" s="38" t="s">
        <v>61</v>
      </c>
      <c r="E17" s="37" t="s">
        <v>13</v>
      </c>
      <c r="F17" s="39" t="s">
        <v>62</v>
      </c>
      <c r="G17" s="40">
        <f t="shared" si="0"/>
        <v>200</v>
      </c>
      <c r="H17" s="41">
        <v>200</v>
      </c>
      <c r="I17" s="64"/>
      <c r="J17" s="63">
        <f t="shared" si="1"/>
        <v>200</v>
      </c>
      <c r="K17" s="64"/>
      <c r="L17" s="64"/>
      <c r="M17" s="64"/>
      <c r="N17" s="64"/>
      <c r="O17" s="65"/>
      <c r="P17" s="37" t="s">
        <v>15</v>
      </c>
      <c r="Q17" s="39" t="s">
        <v>63</v>
      </c>
      <c r="R17" s="7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84"/>
    </row>
    <row r="18" spans="1:225" s="3" customFormat="1" ht="46.5" customHeight="1">
      <c r="A18" s="37">
        <v>12</v>
      </c>
      <c r="B18" s="37" t="s">
        <v>64</v>
      </c>
      <c r="C18" s="37" t="s">
        <v>65</v>
      </c>
      <c r="D18" s="38" t="s">
        <v>66</v>
      </c>
      <c r="E18" s="37" t="s">
        <v>13</v>
      </c>
      <c r="F18" s="39" t="s">
        <v>67</v>
      </c>
      <c r="G18" s="40">
        <f t="shared" si="0"/>
        <v>100</v>
      </c>
      <c r="H18" s="41">
        <v>100</v>
      </c>
      <c r="I18" s="64"/>
      <c r="J18" s="63">
        <f t="shared" si="1"/>
        <v>100</v>
      </c>
      <c r="K18" s="64"/>
      <c r="L18" s="64"/>
      <c r="M18" s="64"/>
      <c r="N18" s="64"/>
      <c r="O18" s="65"/>
      <c r="P18" s="37" t="s">
        <v>15</v>
      </c>
      <c r="Q18" s="39" t="s">
        <v>68</v>
      </c>
      <c r="R18" s="7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84"/>
    </row>
    <row r="19" spans="1:225" s="3" customFormat="1" ht="42" customHeight="1">
      <c r="A19" s="37">
        <v>13</v>
      </c>
      <c r="B19" s="37" t="s">
        <v>69</v>
      </c>
      <c r="C19" s="37" t="s">
        <v>70</v>
      </c>
      <c r="D19" s="38" t="s">
        <v>71</v>
      </c>
      <c r="E19" s="37" t="s">
        <v>13</v>
      </c>
      <c r="F19" s="39" t="s">
        <v>72</v>
      </c>
      <c r="G19" s="40">
        <f t="shared" si="0"/>
        <v>50</v>
      </c>
      <c r="H19" s="37">
        <v>50</v>
      </c>
      <c r="I19" s="37"/>
      <c r="J19" s="63">
        <f t="shared" si="1"/>
        <v>50</v>
      </c>
      <c r="K19" s="37"/>
      <c r="L19" s="37"/>
      <c r="M19" s="37"/>
      <c r="N19" s="37"/>
      <c r="O19" s="37"/>
      <c r="P19" s="37" t="s">
        <v>15</v>
      </c>
      <c r="Q19" s="39" t="s">
        <v>73</v>
      </c>
      <c r="R19" s="7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84"/>
    </row>
    <row r="20" spans="1:225" s="3" customFormat="1" ht="45.75" customHeight="1">
      <c r="A20" s="37">
        <v>14</v>
      </c>
      <c r="B20" s="37" t="s">
        <v>74</v>
      </c>
      <c r="C20" s="37" t="s">
        <v>75</v>
      </c>
      <c r="D20" s="38" t="s">
        <v>76</v>
      </c>
      <c r="E20" s="37" t="s">
        <v>13</v>
      </c>
      <c r="F20" s="39" t="s">
        <v>77</v>
      </c>
      <c r="G20" s="40">
        <f t="shared" si="0"/>
        <v>50</v>
      </c>
      <c r="H20" s="37">
        <v>50</v>
      </c>
      <c r="I20" s="37"/>
      <c r="J20" s="63">
        <f t="shared" si="1"/>
        <v>50</v>
      </c>
      <c r="K20" s="37"/>
      <c r="L20" s="37"/>
      <c r="M20" s="37"/>
      <c r="N20" s="37"/>
      <c r="O20" s="37"/>
      <c r="P20" s="37" t="s">
        <v>15</v>
      </c>
      <c r="Q20" s="39" t="s">
        <v>73</v>
      </c>
      <c r="R20" s="7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84"/>
    </row>
    <row r="21" spans="1:225" s="3" customFormat="1" ht="42" customHeight="1">
      <c r="A21" s="37">
        <v>15</v>
      </c>
      <c r="B21" s="37" t="s">
        <v>78</v>
      </c>
      <c r="C21" s="37" t="s">
        <v>23</v>
      </c>
      <c r="D21" s="38" t="s">
        <v>79</v>
      </c>
      <c r="E21" s="37" t="s">
        <v>13</v>
      </c>
      <c r="F21" s="39" t="s">
        <v>80</v>
      </c>
      <c r="G21" s="40">
        <f t="shared" si="0"/>
        <v>200</v>
      </c>
      <c r="H21" s="41">
        <v>200</v>
      </c>
      <c r="I21" s="66"/>
      <c r="J21" s="63">
        <f t="shared" si="1"/>
        <v>200</v>
      </c>
      <c r="K21" s="64"/>
      <c r="L21" s="64"/>
      <c r="M21" s="64"/>
      <c r="N21" s="64"/>
      <c r="O21" s="65"/>
      <c r="P21" s="37" t="s">
        <v>15</v>
      </c>
      <c r="Q21" s="39" t="s">
        <v>81</v>
      </c>
      <c r="R21" s="7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84"/>
    </row>
    <row r="22" spans="1:225" s="3" customFormat="1" ht="37.5" customHeight="1">
      <c r="A22" s="37">
        <v>16</v>
      </c>
      <c r="B22" s="37" t="s">
        <v>82</v>
      </c>
      <c r="C22" s="37" t="s">
        <v>83</v>
      </c>
      <c r="D22" s="38" t="s">
        <v>84</v>
      </c>
      <c r="E22" s="37" t="s">
        <v>13</v>
      </c>
      <c r="F22" s="39" t="s">
        <v>85</v>
      </c>
      <c r="G22" s="40">
        <f t="shared" si="0"/>
        <v>50</v>
      </c>
      <c r="H22" s="37">
        <v>50</v>
      </c>
      <c r="I22" s="37"/>
      <c r="J22" s="63">
        <f t="shared" si="1"/>
        <v>50</v>
      </c>
      <c r="K22" s="37"/>
      <c r="L22" s="37"/>
      <c r="M22" s="37"/>
      <c r="N22" s="37"/>
      <c r="O22" s="65"/>
      <c r="P22" s="37" t="s">
        <v>15</v>
      </c>
      <c r="Q22" s="39" t="s">
        <v>81</v>
      </c>
      <c r="R22" s="7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84"/>
    </row>
    <row r="23" spans="1:225" s="3" customFormat="1" ht="40.5" customHeight="1">
      <c r="A23" s="37">
        <v>17</v>
      </c>
      <c r="B23" s="37" t="s">
        <v>86</v>
      </c>
      <c r="C23" s="37" t="s">
        <v>23</v>
      </c>
      <c r="D23" s="38" t="s">
        <v>87</v>
      </c>
      <c r="E23" s="37" t="s">
        <v>13</v>
      </c>
      <c r="F23" s="39" t="s">
        <v>80</v>
      </c>
      <c r="G23" s="40">
        <f t="shared" si="0"/>
        <v>150</v>
      </c>
      <c r="H23" s="41">
        <v>150</v>
      </c>
      <c r="I23" s="64"/>
      <c r="J23" s="63">
        <f t="shared" si="1"/>
        <v>150</v>
      </c>
      <c r="K23" s="64"/>
      <c r="L23" s="64"/>
      <c r="M23" s="64"/>
      <c r="N23" s="64"/>
      <c r="O23" s="65"/>
      <c r="P23" s="37" t="s">
        <v>15</v>
      </c>
      <c r="Q23" s="39" t="s">
        <v>88</v>
      </c>
      <c r="R23" s="7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84"/>
    </row>
    <row r="24" spans="1:225" s="3" customFormat="1" ht="39" customHeight="1">
      <c r="A24" s="37">
        <v>18</v>
      </c>
      <c r="B24" s="37" t="s">
        <v>89</v>
      </c>
      <c r="C24" s="37" t="s">
        <v>83</v>
      </c>
      <c r="D24" s="38" t="s">
        <v>90</v>
      </c>
      <c r="E24" s="37" t="s">
        <v>13</v>
      </c>
      <c r="F24" s="39" t="s">
        <v>85</v>
      </c>
      <c r="G24" s="40">
        <f t="shared" si="0"/>
        <v>50</v>
      </c>
      <c r="H24" s="37">
        <v>50</v>
      </c>
      <c r="I24" s="66"/>
      <c r="J24" s="63">
        <f t="shared" si="1"/>
        <v>50</v>
      </c>
      <c r="K24" s="64"/>
      <c r="L24" s="64"/>
      <c r="M24" s="64"/>
      <c r="N24" s="64"/>
      <c r="O24" s="65"/>
      <c r="P24" s="37" t="s">
        <v>15</v>
      </c>
      <c r="Q24" s="39" t="s">
        <v>88</v>
      </c>
      <c r="R24" s="7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84"/>
    </row>
    <row r="25" spans="1:225" s="3" customFormat="1" ht="48.75" customHeight="1">
      <c r="A25" s="37">
        <v>19</v>
      </c>
      <c r="B25" s="37" t="s">
        <v>91</v>
      </c>
      <c r="C25" s="37" t="s">
        <v>37</v>
      </c>
      <c r="D25" s="38" t="s">
        <v>92</v>
      </c>
      <c r="E25" s="37" t="s">
        <v>13</v>
      </c>
      <c r="F25" s="39" t="s">
        <v>39</v>
      </c>
      <c r="G25" s="40">
        <f t="shared" si="0"/>
        <v>50</v>
      </c>
      <c r="H25" s="41">
        <v>50</v>
      </c>
      <c r="I25" s="66"/>
      <c r="J25" s="63">
        <f t="shared" si="1"/>
        <v>50</v>
      </c>
      <c r="K25" s="64"/>
      <c r="L25" s="64"/>
      <c r="M25" s="64"/>
      <c r="N25" s="64"/>
      <c r="O25" s="65"/>
      <c r="P25" s="37" t="s">
        <v>15</v>
      </c>
      <c r="Q25" s="39" t="s">
        <v>93</v>
      </c>
      <c r="R25" s="7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84"/>
    </row>
    <row r="26" spans="1:225" s="3" customFormat="1" ht="45.75" customHeight="1">
      <c r="A26" s="37">
        <v>20</v>
      </c>
      <c r="B26" s="37" t="s">
        <v>94</v>
      </c>
      <c r="C26" s="37" t="s">
        <v>95</v>
      </c>
      <c r="D26" s="38" t="s">
        <v>96</v>
      </c>
      <c r="E26" s="37" t="s">
        <v>13</v>
      </c>
      <c r="F26" s="39" t="s">
        <v>97</v>
      </c>
      <c r="G26" s="40">
        <f t="shared" si="0"/>
        <v>200</v>
      </c>
      <c r="H26" s="41">
        <v>200</v>
      </c>
      <c r="I26" s="66"/>
      <c r="J26" s="63">
        <f t="shared" si="1"/>
        <v>200</v>
      </c>
      <c r="K26" s="64"/>
      <c r="L26" s="64"/>
      <c r="M26" s="64"/>
      <c r="N26" s="64"/>
      <c r="O26" s="65"/>
      <c r="P26" s="37" t="s">
        <v>15</v>
      </c>
      <c r="Q26" s="39" t="s">
        <v>53</v>
      </c>
      <c r="R26" s="7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84"/>
    </row>
    <row r="27" spans="1:225" s="3" customFormat="1" ht="57" customHeight="1">
      <c r="A27" s="37">
        <v>21</v>
      </c>
      <c r="B27" s="37" t="s">
        <v>98</v>
      </c>
      <c r="C27" s="37" t="s">
        <v>99</v>
      </c>
      <c r="D27" s="38" t="s">
        <v>100</v>
      </c>
      <c r="E27" s="37" t="s">
        <v>13</v>
      </c>
      <c r="F27" s="39" t="s">
        <v>101</v>
      </c>
      <c r="G27" s="40">
        <f t="shared" si="0"/>
        <v>50</v>
      </c>
      <c r="H27" s="37">
        <v>50</v>
      </c>
      <c r="I27" s="37"/>
      <c r="J27" s="63">
        <f t="shared" si="1"/>
        <v>50</v>
      </c>
      <c r="K27" s="37"/>
      <c r="L27" s="37"/>
      <c r="M27" s="37"/>
      <c r="N27" s="37"/>
      <c r="O27" s="37"/>
      <c r="P27" s="37" t="s">
        <v>15</v>
      </c>
      <c r="Q27" s="39" t="s">
        <v>102</v>
      </c>
      <c r="R27" s="7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84"/>
    </row>
    <row r="28" spans="1:225" s="3" customFormat="1" ht="49.5" customHeight="1">
      <c r="A28" s="37">
        <v>22</v>
      </c>
      <c r="B28" s="37" t="s">
        <v>103</v>
      </c>
      <c r="C28" s="37" t="s">
        <v>104</v>
      </c>
      <c r="D28" s="38" t="s">
        <v>105</v>
      </c>
      <c r="E28" s="37" t="s">
        <v>13</v>
      </c>
      <c r="F28" s="39" t="s">
        <v>106</v>
      </c>
      <c r="G28" s="40">
        <f t="shared" si="0"/>
        <v>100</v>
      </c>
      <c r="H28" s="41">
        <v>100</v>
      </c>
      <c r="I28" s="66"/>
      <c r="J28" s="63">
        <f t="shared" si="1"/>
        <v>100</v>
      </c>
      <c r="K28" s="64"/>
      <c r="L28" s="64"/>
      <c r="M28" s="64"/>
      <c r="N28" s="64"/>
      <c r="O28" s="65"/>
      <c r="P28" s="37" t="s">
        <v>15</v>
      </c>
      <c r="Q28" s="39" t="s">
        <v>81</v>
      </c>
      <c r="R28" s="7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84"/>
    </row>
    <row r="29" spans="1:225" s="3" customFormat="1" ht="45.75" customHeight="1">
      <c r="A29" s="37">
        <v>23</v>
      </c>
      <c r="B29" s="37" t="s">
        <v>107</v>
      </c>
      <c r="C29" s="37" t="s">
        <v>108</v>
      </c>
      <c r="D29" s="38" t="s">
        <v>109</v>
      </c>
      <c r="E29" s="37" t="s">
        <v>13</v>
      </c>
      <c r="F29" s="39" t="s">
        <v>110</v>
      </c>
      <c r="G29" s="40">
        <f t="shared" si="0"/>
        <v>50</v>
      </c>
      <c r="H29" s="37">
        <v>50</v>
      </c>
      <c r="I29" s="37"/>
      <c r="J29" s="63">
        <f t="shared" si="1"/>
        <v>50</v>
      </c>
      <c r="K29" s="37"/>
      <c r="L29" s="37"/>
      <c r="M29" s="37"/>
      <c r="N29" s="37"/>
      <c r="O29" s="37"/>
      <c r="P29" s="37" t="s">
        <v>15</v>
      </c>
      <c r="Q29" s="39" t="s">
        <v>68</v>
      </c>
      <c r="R29" s="7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84"/>
    </row>
    <row r="30" spans="1:225" s="3" customFormat="1" ht="52.5" customHeight="1">
      <c r="A30" s="37">
        <v>24</v>
      </c>
      <c r="B30" s="37" t="s">
        <v>111</v>
      </c>
      <c r="C30" s="37" t="s">
        <v>11</v>
      </c>
      <c r="D30" s="38" t="s">
        <v>112</v>
      </c>
      <c r="E30" s="37" t="s">
        <v>13</v>
      </c>
      <c r="F30" s="39" t="s">
        <v>113</v>
      </c>
      <c r="G30" s="40">
        <f t="shared" si="0"/>
        <v>80</v>
      </c>
      <c r="H30" s="37">
        <v>80</v>
      </c>
      <c r="I30" s="37"/>
      <c r="J30" s="63">
        <f t="shared" si="1"/>
        <v>80</v>
      </c>
      <c r="K30" s="37"/>
      <c r="L30" s="37"/>
      <c r="M30" s="37"/>
      <c r="N30" s="37"/>
      <c r="O30" s="37"/>
      <c r="P30" s="37" t="s">
        <v>15</v>
      </c>
      <c r="Q30" s="39" t="s">
        <v>114</v>
      </c>
      <c r="R30" s="7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84"/>
    </row>
    <row r="31" spans="1:225" s="3" customFormat="1" ht="45.75" customHeight="1">
      <c r="A31" s="37">
        <v>25</v>
      </c>
      <c r="B31" s="37" t="s">
        <v>115</v>
      </c>
      <c r="C31" s="37" t="s">
        <v>116</v>
      </c>
      <c r="D31" s="38" t="s">
        <v>117</v>
      </c>
      <c r="E31" s="37" t="s">
        <v>13</v>
      </c>
      <c r="F31" s="39" t="s">
        <v>118</v>
      </c>
      <c r="G31" s="40">
        <f t="shared" si="0"/>
        <v>100</v>
      </c>
      <c r="H31" s="37">
        <v>100</v>
      </c>
      <c r="I31" s="37"/>
      <c r="J31" s="63">
        <f t="shared" si="1"/>
        <v>100</v>
      </c>
      <c r="K31" s="37"/>
      <c r="L31" s="37"/>
      <c r="M31" s="37"/>
      <c r="N31" s="37"/>
      <c r="O31" s="37"/>
      <c r="P31" s="37" t="s">
        <v>15</v>
      </c>
      <c r="Q31" s="39" t="s">
        <v>40</v>
      </c>
      <c r="R31" s="7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84"/>
    </row>
    <row r="32" spans="1:225" s="3" customFormat="1" ht="54" customHeight="1">
      <c r="A32" s="37">
        <v>26</v>
      </c>
      <c r="B32" s="37" t="s">
        <v>119</v>
      </c>
      <c r="C32" s="37" t="s">
        <v>120</v>
      </c>
      <c r="D32" s="38" t="s">
        <v>121</v>
      </c>
      <c r="E32" s="37" t="s">
        <v>13</v>
      </c>
      <c r="F32" s="39" t="s">
        <v>122</v>
      </c>
      <c r="G32" s="40">
        <f t="shared" si="0"/>
        <v>50</v>
      </c>
      <c r="H32" s="41">
        <v>50</v>
      </c>
      <c r="I32" s="66"/>
      <c r="J32" s="63">
        <f t="shared" si="1"/>
        <v>50</v>
      </c>
      <c r="K32" s="64"/>
      <c r="L32" s="64"/>
      <c r="M32" s="64"/>
      <c r="N32" s="64"/>
      <c r="O32" s="65"/>
      <c r="P32" s="37" t="s">
        <v>15</v>
      </c>
      <c r="Q32" s="39" t="s">
        <v>123</v>
      </c>
      <c r="R32" s="7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84"/>
    </row>
    <row r="33" spans="1:225" s="3" customFormat="1" ht="39.75" customHeight="1">
      <c r="A33" s="37">
        <v>27</v>
      </c>
      <c r="B33" s="37" t="s">
        <v>124</v>
      </c>
      <c r="C33" s="37" t="s">
        <v>125</v>
      </c>
      <c r="D33" s="38" t="s">
        <v>126</v>
      </c>
      <c r="E33" s="37" t="s">
        <v>13</v>
      </c>
      <c r="F33" s="39" t="s">
        <v>127</v>
      </c>
      <c r="G33" s="40">
        <f t="shared" si="0"/>
        <v>50</v>
      </c>
      <c r="H33" s="41">
        <v>50</v>
      </c>
      <c r="I33" s="66"/>
      <c r="J33" s="63">
        <f t="shared" si="1"/>
        <v>50</v>
      </c>
      <c r="K33" s="64"/>
      <c r="L33" s="64"/>
      <c r="M33" s="64"/>
      <c r="N33" s="64"/>
      <c r="O33" s="65"/>
      <c r="P33" s="37" t="s">
        <v>15</v>
      </c>
      <c r="Q33" s="39" t="s">
        <v>128</v>
      </c>
      <c r="R33" s="7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84"/>
    </row>
    <row r="34" spans="1:225" s="4" customFormat="1" ht="40.5" customHeight="1">
      <c r="A34" s="37">
        <v>28</v>
      </c>
      <c r="B34" s="37" t="s">
        <v>129</v>
      </c>
      <c r="C34" s="37" t="s">
        <v>130</v>
      </c>
      <c r="D34" s="38" t="s">
        <v>131</v>
      </c>
      <c r="E34" s="37" t="s">
        <v>13</v>
      </c>
      <c r="F34" s="43" t="s">
        <v>132</v>
      </c>
      <c r="G34" s="40">
        <f t="shared" si="0"/>
        <v>139</v>
      </c>
      <c r="H34" s="44">
        <v>139</v>
      </c>
      <c r="I34" s="63"/>
      <c r="J34" s="63">
        <f t="shared" si="1"/>
        <v>139</v>
      </c>
      <c r="K34" s="63"/>
      <c r="L34" s="63"/>
      <c r="M34" s="63"/>
      <c r="N34" s="63"/>
      <c r="O34" s="63"/>
      <c r="P34" s="37" t="s">
        <v>15</v>
      </c>
      <c r="Q34" s="39" t="s">
        <v>133</v>
      </c>
      <c r="R34" s="7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84"/>
    </row>
    <row r="35" spans="1:225" s="5" customFormat="1" ht="52.5" customHeight="1">
      <c r="A35" s="37">
        <v>29</v>
      </c>
      <c r="B35" s="37" t="s">
        <v>134</v>
      </c>
      <c r="C35" s="37" t="s">
        <v>135</v>
      </c>
      <c r="D35" s="38" t="s">
        <v>136</v>
      </c>
      <c r="E35" s="37" t="s">
        <v>13</v>
      </c>
      <c r="F35" s="43" t="s">
        <v>137</v>
      </c>
      <c r="G35" s="40">
        <f t="shared" si="0"/>
        <v>100</v>
      </c>
      <c r="H35" s="44">
        <v>100</v>
      </c>
      <c r="I35" s="67"/>
      <c r="J35" s="63">
        <f t="shared" si="1"/>
        <v>100</v>
      </c>
      <c r="K35" s="63"/>
      <c r="L35" s="63"/>
      <c r="M35" s="63"/>
      <c r="N35" s="63"/>
      <c r="O35" s="63"/>
      <c r="P35" s="37" t="s">
        <v>15</v>
      </c>
      <c r="Q35" s="39" t="s">
        <v>138</v>
      </c>
      <c r="R35" s="7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84"/>
    </row>
    <row r="36" spans="1:254" s="6" customFormat="1" ht="55.5" customHeight="1">
      <c r="A36" s="37">
        <v>30</v>
      </c>
      <c r="B36" s="37" t="s">
        <v>139</v>
      </c>
      <c r="C36" s="37" t="s">
        <v>140</v>
      </c>
      <c r="D36" s="38" t="s">
        <v>141</v>
      </c>
      <c r="E36" s="37" t="s">
        <v>13</v>
      </c>
      <c r="F36" s="43" t="s">
        <v>142</v>
      </c>
      <c r="G36" s="40">
        <f t="shared" si="0"/>
        <v>100</v>
      </c>
      <c r="H36" s="45">
        <v>100</v>
      </c>
      <c r="I36" s="67"/>
      <c r="J36" s="63">
        <f t="shared" si="1"/>
        <v>100</v>
      </c>
      <c r="K36" s="63"/>
      <c r="L36" s="63"/>
      <c r="M36" s="63"/>
      <c r="N36" s="63"/>
      <c r="O36" s="63"/>
      <c r="P36" s="37" t="s">
        <v>15</v>
      </c>
      <c r="Q36" s="39" t="s">
        <v>138</v>
      </c>
      <c r="R36" s="79"/>
      <c r="HQ36" s="85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</row>
    <row r="37" spans="1:254" s="7" customFormat="1" ht="58.5" customHeight="1">
      <c r="A37" s="37">
        <v>31</v>
      </c>
      <c r="B37" s="37" t="s">
        <v>143</v>
      </c>
      <c r="C37" s="37" t="s">
        <v>144</v>
      </c>
      <c r="D37" s="38" t="s">
        <v>145</v>
      </c>
      <c r="E37" s="37" t="s">
        <v>13</v>
      </c>
      <c r="F37" s="43" t="s">
        <v>146</v>
      </c>
      <c r="G37" s="40">
        <f t="shared" si="0"/>
        <v>100</v>
      </c>
      <c r="H37" s="45">
        <v>100</v>
      </c>
      <c r="I37" s="67"/>
      <c r="J37" s="63">
        <f t="shared" si="1"/>
        <v>100</v>
      </c>
      <c r="K37" s="63"/>
      <c r="L37" s="63"/>
      <c r="M37" s="63"/>
      <c r="N37" s="63"/>
      <c r="O37" s="63"/>
      <c r="P37" s="37" t="s">
        <v>15</v>
      </c>
      <c r="Q37" s="39" t="s">
        <v>138</v>
      </c>
      <c r="R37" s="79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85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</row>
    <row r="38" spans="1:254" s="7" customFormat="1" ht="96.75" customHeight="1">
      <c r="A38" s="37">
        <v>32</v>
      </c>
      <c r="B38" s="37" t="s">
        <v>147</v>
      </c>
      <c r="C38" s="37" t="s">
        <v>148</v>
      </c>
      <c r="D38" s="38" t="s">
        <v>149</v>
      </c>
      <c r="E38" s="37" t="s">
        <v>13</v>
      </c>
      <c r="F38" s="43" t="s">
        <v>150</v>
      </c>
      <c r="G38" s="40">
        <f t="shared" si="0"/>
        <v>48</v>
      </c>
      <c r="H38" s="45">
        <v>48</v>
      </c>
      <c r="I38" s="67"/>
      <c r="J38" s="63">
        <f t="shared" si="1"/>
        <v>48</v>
      </c>
      <c r="K38" s="63"/>
      <c r="L38" s="63"/>
      <c r="M38" s="63"/>
      <c r="N38" s="63"/>
      <c r="O38" s="63"/>
      <c r="P38" s="37" t="s">
        <v>15</v>
      </c>
      <c r="Q38" s="39" t="s">
        <v>151</v>
      </c>
      <c r="R38" s="79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85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</row>
    <row r="39" spans="1:254" s="8" customFormat="1" ht="36" customHeight="1">
      <c r="A39" s="37">
        <v>33</v>
      </c>
      <c r="B39" s="46" t="s">
        <v>152</v>
      </c>
      <c r="C39" s="46" t="s">
        <v>153</v>
      </c>
      <c r="D39" s="38" t="s">
        <v>154</v>
      </c>
      <c r="E39" s="46" t="s">
        <v>13</v>
      </c>
      <c r="F39" s="38" t="s">
        <v>155</v>
      </c>
      <c r="G39" s="40"/>
      <c r="H39" s="45"/>
      <c r="I39" s="63"/>
      <c r="J39" s="63">
        <v>50</v>
      </c>
      <c r="K39" s="63"/>
      <c r="L39" s="63"/>
      <c r="M39" s="63"/>
      <c r="N39" s="63"/>
      <c r="O39" s="63"/>
      <c r="P39" s="37" t="s">
        <v>15</v>
      </c>
      <c r="Q39" s="39" t="s">
        <v>156</v>
      </c>
      <c r="R39" s="79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85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</row>
    <row r="40" spans="1:254" s="8" customFormat="1" ht="57.75" customHeight="1">
      <c r="A40" s="37">
        <v>34</v>
      </c>
      <c r="B40" s="47" t="s">
        <v>157</v>
      </c>
      <c r="C40" s="47" t="s">
        <v>23</v>
      </c>
      <c r="D40" s="39" t="s">
        <v>158</v>
      </c>
      <c r="E40" s="46">
        <v>2020</v>
      </c>
      <c r="F40" s="39" t="s">
        <v>159</v>
      </c>
      <c r="G40" s="40"/>
      <c r="H40" s="45"/>
      <c r="I40" s="63"/>
      <c r="J40" s="63">
        <v>600</v>
      </c>
      <c r="K40" s="63"/>
      <c r="L40" s="63"/>
      <c r="M40" s="63"/>
      <c r="N40" s="63"/>
      <c r="O40" s="63"/>
      <c r="P40" s="37" t="s">
        <v>15</v>
      </c>
      <c r="Q40" s="39" t="s">
        <v>156</v>
      </c>
      <c r="R40" s="79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85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</row>
    <row r="41" spans="1:254" s="9" customFormat="1" ht="28.5" customHeight="1">
      <c r="A41" s="48"/>
      <c r="B41" s="49" t="s">
        <v>160</v>
      </c>
      <c r="C41" s="49"/>
      <c r="D41" s="50"/>
      <c r="E41" s="51"/>
      <c r="F41" s="52"/>
      <c r="G41" s="53"/>
      <c r="H41" s="54"/>
      <c r="I41" s="54"/>
      <c r="J41" s="68">
        <f>SUM(J7:J40)</f>
        <v>3587</v>
      </c>
      <c r="K41" s="54"/>
      <c r="L41" s="54"/>
      <c r="M41" s="54"/>
      <c r="N41" s="54"/>
      <c r="O41" s="54"/>
      <c r="P41" s="69"/>
      <c r="Q41" s="80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ht="13.5">
      <c r="P42" s="70"/>
    </row>
    <row r="43" ht="13.5">
      <c r="P43" s="70"/>
    </row>
    <row r="44" ht="13.5">
      <c r="P44" s="70"/>
    </row>
    <row r="45" ht="13.5">
      <c r="P45" s="70"/>
    </row>
    <row r="46" ht="13.5">
      <c r="P46" s="70"/>
    </row>
  </sheetData>
  <sheetProtection selectLockedCells="1" selectUnlockedCells="1"/>
  <mergeCells count="10">
    <mergeCell ref="A2:Q2"/>
    <mergeCell ref="A4:A6"/>
    <mergeCell ref="B4:B6"/>
    <mergeCell ref="C4:C6"/>
    <mergeCell ref="D4:D6"/>
    <mergeCell ref="E4:E6"/>
    <mergeCell ref="F4:F6"/>
    <mergeCell ref="P4:P6"/>
    <mergeCell ref="Q4:Q6"/>
    <mergeCell ref="G4:O6"/>
  </mergeCells>
  <printOptions horizontalCentered="1"/>
  <pageMargins left="0.7513888888888889" right="0.7513888888888889" top="1" bottom="1" header="0.5118055555555555" footer="0.5118055555555555"/>
  <pageSetup fitToHeight="0"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2019-11-16T09:38:25Z</cp:lastPrinted>
  <dcterms:created xsi:type="dcterms:W3CDTF">2017-09-01T01:51:00Z</dcterms:created>
  <dcterms:modified xsi:type="dcterms:W3CDTF">2020-06-17T03:38:47Z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</Properties>
</file>