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返乡农民工租赁费补贴\公示\返乡农民工创业补贴第二批\"/>
    </mc:Choice>
  </mc:AlternateContent>
  <xr:revisionPtr revIDLastSave="0" documentId="13_ncr:1_{473AAB71-881E-499B-8B35-747D07EB7B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J17" i="1"/>
  <c r="K17" i="1"/>
  <c r="K13" i="1" l="1"/>
  <c r="K12" i="1"/>
  <c r="K5" i="1"/>
  <c r="K7" i="1"/>
  <c r="K8" i="1"/>
  <c r="K9" i="1"/>
  <c r="K10" i="1"/>
  <c r="K11" i="1"/>
  <c r="K4" i="1"/>
</calcChain>
</file>

<file path=xl/sharedStrings.xml><?xml version="1.0" encoding="utf-8"?>
<sst xmlns="http://schemas.openxmlformats.org/spreadsheetml/2006/main" count="112" uniqueCount="96">
  <si>
    <t>序号</t>
  </si>
  <si>
    <t>姓名</t>
  </si>
  <si>
    <t>性别</t>
  </si>
  <si>
    <t>人员类别</t>
  </si>
  <si>
    <t>身份证号码</t>
  </si>
  <si>
    <t>创业项目名称</t>
  </si>
  <si>
    <t>营业执照编号</t>
  </si>
  <si>
    <t>注册日期</t>
    <phoneticPr fontId="4" type="noConversion"/>
  </si>
  <si>
    <t>场地租赁费（元）</t>
    <phoneticPr fontId="4" type="noConversion"/>
  </si>
  <si>
    <t>水电费（元）</t>
    <phoneticPr fontId="4" type="noConversion"/>
  </si>
  <si>
    <t>补贴金额元</t>
    <phoneticPr fontId="4" type="noConversion"/>
  </si>
  <si>
    <t>联系电话</t>
  </si>
  <si>
    <t>备注</t>
  </si>
  <si>
    <t>卢典静</t>
    <phoneticPr fontId="3" type="noConversion"/>
  </si>
  <si>
    <t>女</t>
    <phoneticPr fontId="3" type="noConversion"/>
  </si>
  <si>
    <t>92610923MA70R5KB8R</t>
    <phoneticPr fontId="3" type="noConversion"/>
  </si>
  <si>
    <t>2020.03.10</t>
    <phoneticPr fontId="3" type="noConversion"/>
  </si>
  <si>
    <r>
      <t>2020年宁陕县返乡农民工初创创业实体补贴情况表</t>
    </r>
    <r>
      <rPr>
        <sz val="16"/>
        <rFont val="等线"/>
        <family val="3"/>
        <charset val="134"/>
        <scheme val="minor"/>
      </rPr>
      <t>第二批</t>
    </r>
    <r>
      <rPr>
        <sz val="16"/>
        <rFont val="方正小标宋简体"/>
        <family val="4"/>
        <charset val="134"/>
      </rPr>
      <t xml:space="preserve">
</t>
    </r>
    <phoneticPr fontId="4" type="noConversion"/>
  </si>
  <si>
    <t>王千勇</t>
    <phoneticPr fontId="3" type="noConversion"/>
  </si>
  <si>
    <t>男</t>
    <phoneticPr fontId="3" type="noConversion"/>
  </si>
  <si>
    <t>宁陕县心爱尚美美甲店</t>
    <phoneticPr fontId="3" type="noConversion"/>
  </si>
  <si>
    <t>宁陕县城关镇千勇烧烤店</t>
    <phoneticPr fontId="3" type="noConversion"/>
  </si>
  <si>
    <t>92610923MA70R5CQXG</t>
    <phoneticPr fontId="3" type="noConversion"/>
  </si>
  <si>
    <t>2020.03.06</t>
    <phoneticPr fontId="3" type="noConversion"/>
  </si>
  <si>
    <t>返乡农民工</t>
    <phoneticPr fontId="3" type="noConversion"/>
  </si>
  <si>
    <t>邓海松</t>
    <phoneticPr fontId="3" type="noConversion"/>
  </si>
  <si>
    <t>女</t>
    <phoneticPr fontId="3" type="noConversion"/>
  </si>
  <si>
    <t>储著磊</t>
    <phoneticPr fontId="3" type="noConversion"/>
  </si>
  <si>
    <t>宁陕县恋上蛙餐饮服务店</t>
    <phoneticPr fontId="3" type="noConversion"/>
  </si>
  <si>
    <t>92610923MA70RPU65T</t>
    <phoneticPr fontId="3" type="noConversion"/>
  </si>
  <si>
    <t>2020.09.15</t>
    <phoneticPr fontId="3" type="noConversion"/>
  </si>
  <si>
    <t>丁理明</t>
    <phoneticPr fontId="3" type="noConversion"/>
  </si>
  <si>
    <t>宁陕山水渔场水产店</t>
    <phoneticPr fontId="3" type="noConversion"/>
  </si>
  <si>
    <t>92610923MA70R7JH6J</t>
    <phoneticPr fontId="3" type="noConversion"/>
  </si>
  <si>
    <t>2020.03.31</t>
    <phoneticPr fontId="3" type="noConversion"/>
  </si>
  <si>
    <t>男</t>
    <phoneticPr fontId="3" type="noConversion"/>
  </si>
  <si>
    <t>合计</t>
    <phoneticPr fontId="3" type="noConversion"/>
  </si>
  <si>
    <t>宁陕县紫康一店修脚店</t>
    <phoneticPr fontId="3" type="noConversion"/>
  </si>
  <si>
    <t>92610923MA70RD926B</t>
    <phoneticPr fontId="3" type="noConversion"/>
  </si>
  <si>
    <t>2020.05.22</t>
    <phoneticPr fontId="3" type="noConversion"/>
  </si>
  <si>
    <t>桂书早</t>
    <phoneticPr fontId="3" type="noConversion"/>
  </si>
  <si>
    <t>男</t>
    <phoneticPr fontId="3" type="noConversion"/>
  </si>
  <si>
    <t>宁陕县早林汽车修理店</t>
    <phoneticPr fontId="3" type="noConversion"/>
  </si>
  <si>
    <t>92610923MA70RBWC9C</t>
    <phoneticPr fontId="3" type="noConversion"/>
  </si>
  <si>
    <t>2020.05.11</t>
    <phoneticPr fontId="3" type="noConversion"/>
  </si>
  <si>
    <t>杨环</t>
    <phoneticPr fontId="3" type="noConversion"/>
  </si>
  <si>
    <t>女</t>
    <phoneticPr fontId="3" type="noConversion"/>
  </si>
  <si>
    <t>宁陕县精武门艺术教育培训学校有限公司</t>
    <phoneticPr fontId="3" type="noConversion"/>
  </si>
  <si>
    <t>92610923MA70RGDE8D</t>
    <phoneticPr fontId="3" type="noConversion"/>
  </si>
  <si>
    <t>2020.06.23</t>
    <phoneticPr fontId="3" type="noConversion"/>
  </si>
  <si>
    <t>康祥莉</t>
    <phoneticPr fontId="3" type="noConversion"/>
  </si>
  <si>
    <t>女</t>
    <phoneticPr fontId="3" type="noConversion"/>
  </si>
  <si>
    <t>2020.05.29</t>
    <phoneticPr fontId="3" type="noConversion"/>
  </si>
  <si>
    <t>宁陕县零点特色烤鱼店</t>
    <phoneticPr fontId="3" type="noConversion"/>
  </si>
  <si>
    <t>92610923MA70RE208Y</t>
    <phoneticPr fontId="3" type="noConversion"/>
  </si>
  <si>
    <t>兰涛</t>
    <phoneticPr fontId="3" type="noConversion"/>
  </si>
  <si>
    <t>罗宁</t>
    <phoneticPr fontId="3" type="noConversion"/>
  </si>
  <si>
    <t>男</t>
    <phoneticPr fontId="3" type="noConversion"/>
  </si>
  <si>
    <t>宁陕县涛仔小石锅小吃店</t>
    <phoneticPr fontId="3" type="noConversion"/>
  </si>
  <si>
    <t>92610923MA70RF243T</t>
    <phoneticPr fontId="3" type="noConversion"/>
  </si>
  <si>
    <t>2020.06.09</t>
    <phoneticPr fontId="3" type="noConversion"/>
  </si>
  <si>
    <t>宁陕县撸串儿餐饮店</t>
    <phoneticPr fontId="3" type="noConversion"/>
  </si>
  <si>
    <t>92610923MA70RF219A</t>
    <phoneticPr fontId="3" type="noConversion"/>
  </si>
  <si>
    <t>61242****503050849</t>
  </si>
  <si>
    <t>61242****103064218</t>
  </si>
  <si>
    <t>61242****105070021</t>
  </si>
  <si>
    <t>61242****101294212</t>
  </si>
  <si>
    <t>61242****909100412</t>
  </si>
  <si>
    <t>61242****606154216</t>
  </si>
  <si>
    <t>61242****012200448</t>
  </si>
  <si>
    <t>61242****412200020</t>
  </si>
  <si>
    <t>61242****606120037</t>
  </si>
  <si>
    <t>61242****608260417</t>
  </si>
  <si>
    <t>178****7626</t>
  </si>
  <si>
    <t>139****9527</t>
  </si>
  <si>
    <t>135****3005</t>
  </si>
  <si>
    <t>132****1757</t>
  </si>
  <si>
    <t>157****2940</t>
  </si>
  <si>
    <t>135****6548</t>
  </si>
  <si>
    <t>131****1220</t>
  </si>
  <si>
    <t>178****3031</t>
  </si>
  <si>
    <t>157****2376</t>
  </si>
  <si>
    <t>187****6550</t>
  </si>
  <si>
    <t>刘顺香</t>
    <phoneticPr fontId="3" type="noConversion"/>
  </si>
  <si>
    <t>宁陕县江口镇老面留香馒头店</t>
    <phoneticPr fontId="3" type="noConversion"/>
  </si>
  <si>
    <t>92610923MA70RF673L</t>
    <phoneticPr fontId="3" type="noConversion"/>
  </si>
  <si>
    <t>2020.06.10</t>
    <phoneticPr fontId="3" type="noConversion"/>
  </si>
  <si>
    <t>刘小超</t>
    <phoneticPr fontId="3" type="noConversion"/>
  </si>
  <si>
    <t>宁陕县格林美家饰店</t>
    <phoneticPr fontId="3" type="noConversion"/>
  </si>
  <si>
    <t>92610923MA70RBNC1H</t>
    <phoneticPr fontId="3" type="noConversion"/>
  </si>
  <si>
    <t>2020.05.09</t>
    <phoneticPr fontId="3" type="noConversion"/>
  </si>
  <si>
    <t>136****5232</t>
    <phoneticPr fontId="3" type="noConversion"/>
  </si>
  <si>
    <t>185****7666</t>
    <phoneticPr fontId="3" type="noConversion"/>
  </si>
  <si>
    <t>61242*****03281429</t>
    <phoneticPr fontId="3" type="noConversion"/>
  </si>
  <si>
    <t>61242*****07215418</t>
    <phoneticPr fontId="3" type="noConversion"/>
  </si>
  <si>
    <t>贫困劳动力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</si>
</sst>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16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 Light"/>
      <family val="3"/>
      <charset val="134"/>
      <scheme val="major"/>
    </font>
    <font>
      <sz val="16"/>
      <name val="等线"/>
      <family val="3"/>
      <charset val="134"/>
      <scheme val="minor"/>
    </font>
    <font>
      <sz val="10.5"/>
      <color rgb="FF333333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>
      <alignment vertical="center"/>
    </xf>
  </cellStyleXfs>
  <cellXfs count="30">
    <xf numFmtId="0" fontId="0" fillId="0" borderId="0" xfId="0"/>
    <xf numFmtId="0" fontId="1" fillId="0" borderId="0" xfId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4" fillId="0" borderId="1" xfId="1" quotePrefix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14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9" fillId="0" borderId="0" xfId="0" applyFont="1"/>
    <xf numFmtId="49" fontId="4" fillId="0" borderId="1" xfId="1" quotePrefix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3" xfId="2" applyNumberFormat="1" applyFont="1" applyBorder="1" applyAlignment="1">
      <alignment horizontal="center" vertical="center" wrapText="1"/>
    </xf>
  </cellXfs>
  <cellStyles count="4">
    <cellStyle name="常规" xfId="0" builtinId="0"/>
    <cellStyle name="常规 13" xfId="3" xr:uid="{2EDF9359-7860-4CEC-967F-7622398844BA}"/>
    <cellStyle name="常规 2 2 3 2" xfId="1" xr:uid="{85E10840-AAEF-4690-ACF2-8DDC14DE6CFC}"/>
    <cellStyle name="常规 6" xfId="2" xr:uid="{C4477DA0-E660-48A5-B4E6-CA087DAA2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workbookViewId="0">
      <selection activeCell="T10" sqref="T10"/>
    </sheetView>
  </sheetViews>
  <sheetFormatPr defaultRowHeight="14.25"/>
  <cols>
    <col min="1" max="1" width="6.125" style="2" customWidth="1"/>
    <col min="2" max="2" width="9" style="2"/>
    <col min="3" max="3" width="4.625" style="2" customWidth="1"/>
    <col min="4" max="4" width="11.375" style="2" customWidth="1"/>
    <col min="5" max="5" width="13.125" style="2" customWidth="1"/>
    <col min="6" max="6" width="17.125" style="2" customWidth="1"/>
    <col min="7" max="7" width="12.5" style="16" customWidth="1"/>
    <col min="8" max="8" width="9" style="2"/>
    <col min="9" max="9" width="8.5" style="2" customWidth="1"/>
    <col min="10" max="10" width="10.25" style="2" bestFit="1" customWidth="1"/>
    <col min="11" max="11" width="9" style="2"/>
    <col min="12" max="12" width="11" style="2" customWidth="1"/>
    <col min="13" max="13" width="9" style="2"/>
    <col min="14" max="14" width="19.875" style="2" customWidth="1"/>
    <col min="15" max="16384" width="9" style="2"/>
  </cols>
  <sheetData>
    <row r="1" spans="1:15" s="1" customFormat="1" ht="45.75" customHeight="1">
      <c r="A1" s="24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6" t="s">
        <v>8</v>
      </c>
      <c r="J2" s="26" t="s">
        <v>9</v>
      </c>
      <c r="K2" s="28" t="s">
        <v>10</v>
      </c>
      <c r="L2" s="23" t="s">
        <v>11</v>
      </c>
      <c r="M2" s="23" t="s">
        <v>12</v>
      </c>
    </row>
    <row r="3" spans="1:15">
      <c r="A3" s="23"/>
      <c r="B3" s="23"/>
      <c r="C3" s="23"/>
      <c r="D3" s="23"/>
      <c r="E3" s="23"/>
      <c r="F3" s="23"/>
      <c r="G3" s="23"/>
      <c r="H3" s="23"/>
      <c r="I3" s="27"/>
      <c r="J3" s="27"/>
      <c r="K3" s="29"/>
      <c r="L3" s="23"/>
      <c r="M3" s="23"/>
    </row>
    <row r="4" spans="1:15" ht="33.75" customHeight="1">
      <c r="A4" s="3">
        <v>1</v>
      </c>
      <c r="B4" s="4" t="s">
        <v>13</v>
      </c>
      <c r="C4" s="4" t="s">
        <v>14</v>
      </c>
      <c r="D4" s="3" t="s">
        <v>24</v>
      </c>
      <c r="E4" s="5" t="s">
        <v>63</v>
      </c>
      <c r="F4" s="4" t="s">
        <v>20</v>
      </c>
      <c r="G4" s="5" t="s">
        <v>15</v>
      </c>
      <c r="H4" s="6" t="s">
        <v>16</v>
      </c>
      <c r="I4" s="4">
        <v>13000</v>
      </c>
      <c r="J4" s="4">
        <v>0</v>
      </c>
      <c r="K4" s="4">
        <f>(I4+J4)/2</f>
        <v>6500</v>
      </c>
      <c r="L4" s="7" t="s">
        <v>73</v>
      </c>
      <c r="M4" s="3" t="s">
        <v>95</v>
      </c>
      <c r="N4" s="18"/>
    </row>
    <row r="5" spans="1:15" ht="33.75" customHeight="1">
      <c r="A5" s="3">
        <v>2</v>
      </c>
      <c r="B5" s="4" t="s">
        <v>18</v>
      </c>
      <c r="C5" s="4" t="s">
        <v>19</v>
      </c>
      <c r="D5" s="3" t="s">
        <v>24</v>
      </c>
      <c r="E5" s="8" t="s">
        <v>64</v>
      </c>
      <c r="F5" s="4" t="s">
        <v>21</v>
      </c>
      <c r="G5" s="5" t="s">
        <v>22</v>
      </c>
      <c r="H5" s="6" t="s">
        <v>23</v>
      </c>
      <c r="I5" s="4">
        <v>8000</v>
      </c>
      <c r="J5" s="4">
        <v>0</v>
      </c>
      <c r="K5" s="4">
        <f t="shared" ref="K5:K13" si="0">(I5+J5)/2</f>
        <v>4000</v>
      </c>
      <c r="L5" s="7" t="s">
        <v>74</v>
      </c>
      <c r="M5" s="3"/>
      <c r="N5" s="18"/>
    </row>
    <row r="6" spans="1:15" ht="33.75" customHeight="1">
      <c r="A6" s="3">
        <v>3</v>
      </c>
      <c r="B6" s="4" t="s">
        <v>25</v>
      </c>
      <c r="C6" s="4" t="s">
        <v>26</v>
      </c>
      <c r="D6" s="5" t="s">
        <v>24</v>
      </c>
      <c r="E6" s="17" t="s">
        <v>65</v>
      </c>
      <c r="F6" s="4" t="s">
        <v>28</v>
      </c>
      <c r="G6" s="4" t="s">
        <v>29</v>
      </c>
      <c r="H6" s="6" t="s">
        <v>30</v>
      </c>
      <c r="I6" s="9">
        <v>50000</v>
      </c>
      <c r="J6" s="9">
        <v>0</v>
      </c>
      <c r="K6" s="4">
        <v>20000</v>
      </c>
      <c r="L6" s="7" t="s">
        <v>75</v>
      </c>
      <c r="M6" s="3"/>
      <c r="N6" s="18"/>
    </row>
    <row r="7" spans="1:15" ht="33.75" customHeight="1">
      <c r="A7" s="3">
        <v>4</v>
      </c>
      <c r="B7" s="4" t="s">
        <v>27</v>
      </c>
      <c r="C7" s="4" t="s">
        <v>35</v>
      </c>
      <c r="D7" s="5" t="s">
        <v>24</v>
      </c>
      <c r="E7" s="17" t="s">
        <v>66</v>
      </c>
      <c r="F7" s="4" t="s">
        <v>37</v>
      </c>
      <c r="G7" s="5" t="s">
        <v>38</v>
      </c>
      <c r="H7" s="6" t="s">
        <v>39</v>
      </c>
      <c r="I7" s="4">
        <v>10500</v>
      </c>
      <c r="J7" s="4">
        <v>0</v>
      </c>
      <c r="K7" s="4">
        <f t="shared" si="0"/>
        <v>5250</v>
      </c>
      <c r="L7" s="7" t="s">
        <v>76</v>
      </c>
      <c r="M7" s="3"/>
      <c r="N7" s="18"/>
    </row>
    <row r="8" spans="1:15" ht="33.75" customHeight="1">
      <c r="A8" s="3">
        <v>5</v>
      </c>
      <c r="B8" s="4" t="s">
        <v>31</v>
      </c>
      <c r="C8" s="4" t="s">
        <v>35</v>
      </c>
      <c r="D8" s="5" t="s">
        <v>24</v>
      </c>
      <c r="E8" s="8" t="s">
        <v>67</v>
      </c>
      <c r="F8" s="4" t="s">
        <v>32</v>
      </c>
      <c r="G8" s="5" t="s">
        <v>33</v>
      </c>
      <c r="H8" s="6" t="s">
        <v>34</v>
      </c>
      <c r="I8" s="4">
        <v>36000</v>
      </c>
      <c r="J8" s="4">
        <v>0</v>
      </c>
      <c r="K8" s="4">
        <f t="shared" si="0"/>
        <v>18000</v>
      </c>
      <c r="L8" s="7" t="s">
        <v>77</v>
      </c>
      <c r="M8" s="10"/>
      <c r="N8" s="18"/>
    </row>
    <row r="9" spans="1:15" ht="33.75" customHeight="1">
      <c r="A9" s="3">
        <v>6</v>
      </c>
      <c r="B9" s="4" t="s">
        <v>40</v>
      </c>
      <c r="C9" s="4" t="s">
        <v>41</v>
      </c>
      <c r="D9" s="5" t="s">
        <v>24</v>
      </c>
      <c r="E9" s="8" t="s">
        <v>68</v>
      </c>
      <c r="F9" s="4" t="s">
        <v>42</v>
      </c>
      <c r="G9" s="5" t="s">
        <v>43</v>
      </c>
      <c r="H9" s="11" t="s">
        <v>44</v>
      </c>
      <c r="I9" s="11">
        <v>32000</v>
      </c>
      <c r="J9" s="11">
        <v>0</v>
      </c>
      <c r="K9" s="4">
        <f t="shared" si="0"/>
        <v>16000</v>
      </c>
      <c r="L9" s="7" t="s">
        <v>78</v>
      </c>
      <c r="M9" s="3"/>
      <c r="N9" s="18"/>
    </row>
    <row r="10" spans="1:15" ht="33.75" customHeight="1">
      <c r="A10" s="3">
        <v>7</v>
      </c>
      <c r="B10" s="4" t="s">
        <v>45</v>
      </c>
      <c r="C10" s="4" t="s">
        <v>46</v>
      </c>
      <c r="D10" s="5" t="s">
        <v>24</v>
      </c>
      <c r="E10" s="8" t="s">
        <v>69</v>
      </c>
      <c r="F10" s="4" t="s">
        <v>47</v>
      </c>
      <c r="G10" s="5" t="s">
        <v>48</v>
      </c>
      <c r="H10" s="6" t="s">
        <v>49</v>
      </c>
      <c r="I10" s="4">
        <v>16000</v>
      </c>
      <c r="J10" s="4">
        <v>0</v>
      </c>
      <c r="K10" s="4">
        <f t="shared" si="0"/>
        <v>8000</v>
      </c>
      <c r="L10" s="7" t="s">
        <v>79</v>
      </c>
      <c r="M10" s="3"/>
      <c r="N10" s="18"/>
    </row>
    <row r="11" spans="1:15" ht="33.75" customHeight="1">
      <c r="A11" s="3">
        <v>8</v>
      </c>
      <c r="B11" s="4" t="s">
        <v>50</v>
      </c>
      <c r="C11" s="4" t="s">
        <v>51</v>
      </c>
      <c r="D11" s="5" t="s">
        <v>24</v>
      </c>
      <c r="E11" s="8" t="s">
        <v>70</v>
      </c>
      <c r="F11" s="4" t="s">
        <v>53</v>
      </c>
      <c r="G11" s="5" t="s">
        <v>54</v>
      </c>
      <c r="H11" s="12" t="s">
        <v>52</v>
      </c>
      <c r="I11" s="9">
        <v>30000</v>
      </c>
      <c r="J11" s="9">
        <v>0</v>
      </c>
      <c r="K11" s="4">
        <f t="shared" si="0"/>
        <v>15000</v>
      </c>
      <c r="L11" s="13" t="s">
        <v>80</v>
      </c>
      <c r="M11" s="3"/>
      <c r="N11" s="18"/>
    </row>
    <row r="12" spans="1:15" ht="33.75" customHeight="1">
      <c r="A12" s="3">
        <v>9</v>
      </c>
      <c r="B12" s="4" t="s">
        <v>55</v>
      </c>
      <c r="C12" s="4" t="s">
        <v>57</v>
      </c>
      <c r="D12" s="5" t="s">
        <v>24</v>
      </c>
      <c r="E12" s="5" t="s">
        <v>71</v>
      </c>
      <c r="F12" s="4" t="s">
        <v>58</v>
      </c>
      <c r="G12" s="5" t="s">
        <v>59</v>
      </c>
      <c r="H12" s="6" t="s">
        <v>60</v>
      </c>
      <c r="I12" s="4">
        <v>14000</v>
      </c>
      <c r="J12" s="4">
        <v>0</v>
      </c>
      <c r="K12" s="4">
        <f t="shared" si="0"/>
        <v>7000</v>
      </c>
      <c r="L12" s="7" t="s">
        <v>81</v>
      </c>
      <c r="M12" s="3"/>
      <c r="N12" s="18"/>
    </row>
    <row r="13" spans="1:15" ht="33.75" customHeight="1">
      <c r="A13" s="3">
        <v>10</v>
      </c>
      <c r="B13" s="4" t="s">
        <v>56</v>
      </c>
      <c r="C13" s="4" t="s">
        <v>57</v>
      </c>
      <c r="D13" s="5" t="s">
        <v>24</v>
      </c>
      <c r="E13" s="5" t="s">
        <v>72</v>
      </c>
      <c r="F13" s="4" t="s">
        <v>61</v>
      </c>
      <c r="G13" s="5" t="s">
        <v>62</v>
      </c>
      <c r="H13" s="12" t="s">
        <v>60</v>
      </c>
      <c r="I13" s="4">
        <v>9000</v>
      </c>
      <c r="J13" s="9">
        <v>0</v>
      </c>
      <c r="K13" s="4">
        <f t="shared" si="0"/>
        <v>4500</v>
      </c>
      <c r="L13" s="7" t="s">
        <v>82</v>
      </c>
      <c r="M13" s="3"/>
      <c r="N13" s="18"/>
    </row>
    <row r="14" spans="1:15" ht="33.75" customHeight="1">
      <c r="A14" s="3">
        <v>11</v>
      </c>
      <c r="B14" s="4" t="s">
        <v>83</v>
      </c>
      <c r="C14" s="4" t="s">
        <v>14</v>
      </c>
      <c r="D14" s="5" t="s">
        <v>24</v>
      </c>
      <c r="E14" s="5" t="s">
        <v>93</v>
      </c>
      <c r="F14" s="4" t="s">
        <v>84</v>
      </c>
      <c r="G14" s="5" t="s">
        <v>85</v>
      </c>
      <c r="H14" s="6" t="s">
        <v>86</v>
      </c>
      <c r="I14" s="4">
        <v>3000</v>
      </c>
      <c r="J14" s="9">
        <v>476.89</v>
      </c>
      <c r="K14" s="4">
        <v>1738</v>
      </c>
      <c r="L14" s="7" t="s">
        <v>91</v>
      </c>
      <c r="M14" s="19"/>
      <c r="N14" s="21"/>
      <c r="O14" s="22"/>
    </row>
    <row r="15" spans="1:15" ht="33.75" customHeight="1">
      <c r="A15" s="3">
        <v>12</v>
      </c>
      <c r="B15" s="4" t="s">
        <v>87</v>
      </c>
      <c r="C15" s="14" t="s">
        <v>19</v>
      </c>
      <c r="D15" s="5" t="s">
        <v>24</v>
      </c>
      <c r="E15" s="15" t="s">
        <v>94</v>
      </c>
      <c r="F15" s="15" t="s">
        <v>88</v>
      </c>
      <c r="G15" s="15" t="s">
        <v>89</v>
      </c>
      <c r="H15" s="6" t="s">
        <v>90</v>
      </c>
      <c r="I15" s="3">
        <v>25000</v>
      </c>
      <c r="J15" s="3">
        <v>0</v>
      </c>
      <c r="K15" s="3">
        <v>12500</v>
      </c>
      <c r="L15" s="7" t="s">
        <v>92</v>
      </c>
      <c r="M15" s="20"/>
      <c r="N15" s="21"/>
      <c r="O15" s="22"/>
    </row>
    <row r="16" spans="1:15" ht="33.75" customHeight="1">
      <c r="A16" s="3"/>
      <c r="B16" s="4"/>
      <c r="C16" s="14"/>
      <c r="D16" s="3"/>
      <c r="E16" s="15"/>
      <c r="F16" s="15"/>
      <c r="G16" s="15"/>
      <c r="H16" s="14"/>
      <c r="I16" s="3"/>
      <c r="J16" s="3"/>
      <c r="K16" s="3"/>
      <c r="L16" s="14"/>
      <c r="M16" s="3"/>
    </row>
    <row r="17" spans="1:13" ht="33.75" customHeight="1">
      <c r="A17" s="3" t="s">
        <v>36</v>
      </c>
      <c r="B17" s="4"/>
      <c r="C17" s="14"/>
      <c r="D17" s="3"/>
      <c r="E17" s="15"/>
      <c r="F17" s="15"/>
      <c r="G17" s="15"/>
      <c r="H17" s="14"/>
      <c r="I17" s="3">
        <f>SUM(I4:I16)</f>
        <v>246500</v>
      </c>
      <c r="J17" s="3">
        <f t="shared" ref="J17:K17" si="1">SUM(J4:J16)</f>
        <v>476.89</v>
      </c>
      <c r="K17" s="3">
        <f t="shared" si="1"/>
        <v>118488</v>
      </c>
      <c r="L17" s="14"/>
      <c r="M17" s="3"/>
    </row>
  </sheetData>
  <mergeCells count="14">
    <mergeCell ref="M2:M3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2020-12-16T07:59:32Z</cp:lastPrinted>
  <dcterms:created xsi:type="dcterms:W3CDTF">2015-06-05T18:19:34Z</dcterms:created>
  <dcterms:modified xsi:type="dcterms:W3CDTF">2020-12-16T08:01:53Z</dcterms:modified>
</cp:coreProperties>
</file>