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179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H16"/>
  <c r="G16"/>
  <c r="E16"/>
  <c r="D16"/>
  <c r="C16"/>
  <c r="I15"/>
  <c r="E15"/>
  <c r="I14"/>
  <c r="E14"/>
  <c r="I13"/>
  <c r="E13"/>
  <c r="I12"/>
  <c r="E12"/>
  <c r="I11"/>
  <c r="E11"/>
  <c r="I10"/>
  <c r="E10"/>
  <c r="I9"/>
  <c r="E9"/>
  <c r="I8"/>
  <c r="E8"/>
  <c r="I7"/>
  <c r="E7"/>
  <c r="I6"/>
  <c r="E6"/>
  <c r="I5"/>
  <c r="E5"/>
</calcChain>
</file>

<file path=xl/sharedStrings.xml><?xml version="1.0" encoding="utf-8"?>
<sst xmlns="http://schemas.openxmlformats.org/spreadsheetml/2006/main" count="37" uniqueCount="34">
  <si>
    <t>宁陕县2021年城度乡居民基本医疗保险费征缴进度统计表</t>
  </si>
  <si>
    <t>序号</t>
  </si>
  <si>
    <t>所属镇</t>
  </si>
  <si>
    <t>登记人数</t>
  </si>
  <si>
    <t>已缴费人数</t>
  </si>
  <si>
    <t>缴费进度%</t>
  </si>
  <si>
    <t>排名</t>
  </si>
  <si>
    <t>其中：建档立卡贫困户</t>
  </si>
  <si>
    <t>应缴人数</t>
  </si>
  <si>
    <t>新场镇</t>
  </si>
  <si>
    <t>皇冠镇</t>
  </si>
  <si>
    <t>9</t>
  </si>
  <si>
    <t>金川镇</t>
  </si>
  <si>
    <t>3</t>
  </si>
  <si>
    <t>龙王镇</t>
  </si>
  <si>
    <t>梅子镇</t>
  </si>
  <si>
    <t>4</t>
  </si>
  <si>
    <t>江口回族镇</t>
  </si>
  <si>
    <t>6</t>
  </si>
  <si>
    <t>城关镇</t>
  </si>
  <si>
    <t>5</t>
  </si>
  <si>
    <t>广货街镇</t>
  </si>
  <si>
    <t>10</t>
  </si>
  <si>
    <t>太山庙镇</t>
  </si>
  <si>
    <t>7</t>
  </si>
  <si>
    <t>四亩地镇</t>
  </si>
  <si>
    <t>8</t>
  </si>
  <si>
    <t>筒车湾镇</t>
  </si>
  <si>
    <t>11</t>
  </si>
  <si>
    <t>合计</t>
  </si>
  <si>
    <t>____</t>
  </si>
  <si>
    <t>_____</t>
  </si>
  <si>
    <t xml:space="preserve">                                                     统计截止时间：2020年12月15日</t>
  </si>
  <si>
    <t>附件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</si>
</sst>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5">
    <font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9"/>
      <name val="宋体"/>
      <charset val="134"/>
      <scheme val="minor"/>
    </font>
    <font>
      <sz val="16"/>
      <color theme="1"/>
      <name val="黑体"/>
      <family val="3"/>
      <charset val="134"/>
    </font>
    <font>
      <sz val="22"/>
      <color theme="1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O3" sqref="O3"/>
    </sheetView>
  </sheetViews>
  <sheetFormatPr defaultColWidth="9" defaultRowHeight="27" customHeight="1"/>
  <cols>
    <col min="2" max="2" width="15.75" style="1" customWidth="1"/>
    <col min="3" max="3" width="12.25" style="1" customWidth="1"/>
    <col min="4" max="4" width="13.625" style="1" customWidth="1"/>
    <col min="5" max="5" width="12.875" style="1" customWidth="1"/>
    <col min="6" max="6" width="11.375" style="1" customWidth="1"/>
    <col min="7" max="7" width="12.875" style="1" customWidth="1"/>
    <col min="8" max="8" width="14.5" style="1" customWidth="1"/>
    <col min="9" max="9" width="14.25" style="1" customWidth="1"/>
    <col min="10" max="10" width="12.875" style="1" customWidth="1"/>
  </cols>
  <sheetData>
    <row r="1" spans="1:10" ht="27" customHeight="1">
      <c r="A1" s="9" t="s">
        <v>33</v>
      </c>
    </row>
    <row r="2" spans="1:10" ht="39" customHeight="1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</row>
    <row r="3" spans="1:10" ht="27" customHeight="1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/>
      <c r="I3" s="7"/>
      <c r="J3" s="7" t="s">
        <v>6</v>
      </c>
    </row>
    <row r="4" spans="1:10" s="1" customFormat="1" ht="27" customHeight="1">
      <c r="A4" s="7"/>
      <c r="B4" s="7"/>
      <c r="C4" s="7"/>
      <c r="D4" s="7"/>
      <c r="E4" s="7"/>
      <c r="F4" s="7"/>
      <c r="G4" s="2" t="s">
        <v>8</v>
      </c>
      <c r="H4" s="2" t="s">
        <v>4</v>
      </c>
      <c r="I4" s="2" t="s">
        <v>5</v>
      </c>
      <c r="J4" s="7"/>
    </row>
    <row r="5" spans="1:10" ht="27" customHeight="1">
      <c r="A5" s="2">
        <v>1</v>
      </c>
      <c r="B5" s="2" t="s">
        <v>9</v>
      </c>
      <c r="C5" s="2">
        <v>1034</v>
      </c>
      <c r="D5" s="2">
        <v>1006</v>
      </c>
      <c r="E5" s="3">
        <f>D5/C5*100</f>
        <v>97.292069632495199</v>
      </c>
      <c r="F5" s="4">
        <v>1</v>
      </c>
      <c r="G5" s="2">
        <v>549</v>
      </c>
      <c r="H5" s="2">
        <v>533</v>
      </c>
      <c r="I5" s="3">
        <f>H5/G5*100</f>
        <v>97.0856102003643</v>
      </c>
      <c r="J5" s="5">
        <v>2</v>
      </c>
    </row>
    <row r="6" spans="1:10" ht="27" customHeight="1">
      <c r="A6" s="2">
        <v>2</v>
      </c>
      <c r="B6" s="2" t="s">
        <v>10</v>
      </c>
      <c r="C6" s="2">
        <v>2224</v>
      </c>
      <c r="D6" s="2">
        <v>1996</v>
      </c>
      <c r="E6" s="3">
        <f t="shared" ref="E6:E16" si="0">D6/C6*100</f>
        <v>89.748201438848895</v>
      </c>
      <c r="F6" s="5" t="s">
        <v>11</v>
      </c>
      <c r="G6" s="2">
        <v>693</v>
      </c>
      <c r="H6" s="2">
        <v>671</v>
      </c>
      <c r="I6" s="3">
        <f t="shared" ref="I6:I16" si="1">H6/G6*100</f>
        <v>96.825396825396794</v>
      </c>
      <c r="J6" s="5">
        <v>3</v>
      </c>
    </row>
    <row r="7" spans="1:10" ht="27" customHeight="1">
      <c r="A7" s="2">
        <v>3</v>
      </c>
      <c r="B7" s="2" t="s">
        <v>12</v>
      </c>
      <c r="C7" s="2">
        <v>3533</v>
      </c>
      <c r="D7" s="2">
        <v>3413</v>
      </c>
      <c r="E7" s="3">
        <f t="shared" si="0"/>
        <v>96.603453155958107</v>
      </c>
      <c r="F7" s="5" t="s">
        <v>13</v>
      </c>
      <c r="G7" s="2">
        <v>1578</v>
      </c>
      <c r="H7" s="2">
        <v>1526</v>
      </c>
      <c r="I7" s="3">
        <f t="shared" si="1"/>
        <v>96.704689480354901</v>
      </c>
      <c r="J7" s="5">
        <v>4</v>
      </c>
    </row>
    <row r="8" spans="1:10" ht="27" customHeight="1">
      <c r="A8" s="2">
        <v>4</v>
      </c>
      <c r="B8" s="2" t="s">
        <v>14</v>
      </c>
      <c r="C8" s="2">
        <v>4749</v>
      </c>
      <c r="D8" s="2">
        <v>4619</v>
      </c>
      <c r="E8" s="3">
        <f t="shared" si="0"/>
        <v>97.2625815961255</v>
      </c>
      <c r="F8" s="5">
        <v>2</v>
      </c>
      <c r="G8" s="2">
        <v>1941</v>
      </c>
      <c r="H8" s="2">
        <v>1887</v>
      </c>
      <c r="I8" s="3">
        <f t="shared" si="1"/>
        <v>97.217928902627506</v>
      </c>
      <c r="J8" s="4">
        <v>1</v>
      </c>
    </row>
    <row r="9" spans="1:10" ht="27" customHeight="1">
      <c r="A9" s="2">
        <v>5</v>
      </c>
      <c r="B9" s="2" t="s">
        <v>15</v>
      </c>
      <c r="C9" s="2">
        <v>2380</v>
      </c>
      <c r="D9" s="2">
        <v>2256</v>
      </c>
      <c r="E9" s="3">
        <f t="shared" si="0"/>
        <v>94.789915966386502</v>
      </c>
      <c r="F9" s="5" t="s">
        <v>16</v>
      </c>
      <c r="G9" s="2">
        <v>1640</v>
      </c>
      <c r="H9" s="2">
        <v>1563</v>
      </c>
      <c r="I9" s="3">
        <f t="shared" si="1"/>
        <v>95.304878048780495</v>
      </c>
      <c r="J9" s="5">
        <v>5</v>
      </c>
    </row>
    <row r="10" spans="1:10" ht="27" customHeight="1">
      <c r="A10" s="2">
        <v>6</v>
      </c>
      <c r="B10" s="2" t="s">
        <v>17</v>
      </c>
      <c r="C10" s="2">
        <v>8140</v>
      </c>
      <c r="D10" s="2">
        <v>7555</v>
      </c>
      <c r="E10" s="3">
        <f t="shared" si="0"/>
        <v>92.8132678132678</v>
      </c>
      <c r="F10" s="5" t="s">
        <v>18</v>
      </c>
      <c r="G10" s="2">
        <v>2064</v>
      </c>
      <c r="H10" s="2">
        <v>1964</v>
      </c>
      <c r="I10" s="3">
        <f t="shared" si="1"/>
        <v>95.155038759689901</v>
      </c>
      <c r="J10" s="5">
        <v>6</v>
      </c>
    </row>
    <row r="11" spans="1:10" ht="27" customHeight="1">
      <c r="A11" s="2">
        <v>7</v>
      </c>
      <c r="B11" s="2" t="s">
        <v>19</v>
      </c>
      <c r="C11" s="2">
        <v>21396</v>
      </c>
      <c r="D11" s="2">
        <v>19875</v>
      </c>
      <c r="E11" s="3">
        <f t="shared" si="0"/>
        <v>92.891194615816005</v>
      </c>
      <c r="F11" s="5" t="s">
        <v>20</v>
      </c>
      <c r="G11" s="2">
        <v>3930</v>
      </c>
      <c r="H11" s="2">
        <v>3718</v>
      </c>
      <c r="I11" s="3">
        <f t="shared" si="1"/>
        <v>94.605597964376599</v>
      </c>
      <c r="J11" s="5">
        <v>7</v>
      </c>
    </row>
    <row r="12" spans="1:10" ht="27" customHeight="1">
      <c r="A12" s="2">
        <v>8</v>
      </c>
      <c r="B12" s="2" t="s">
        <v>21</v>
      </c>
      <c r="C12" s="2">
        <v>4708</v>
      </c>
      <c r="D12" s="2">
        <v>4175</v>
      </c>
      <c r="E12" s="3">
        <f t="shared" si="0"/>
        <v>88.678844519966006</v>
      </c>
      <c r="F12" s="5" t="s">
        <v>22</v>
      </c>
      <c r="G12" s="2">
        <v>1851</v>
      </c>
      <c r="H12" s="2">
        <v>1719</v>
      </c>
      <c r="I12" s="3">
        <f t="shared" si="1"/>
        <v>92.868719611021106</v>
      </c>
      <c r="J12" s="5">
        <v>8</v>
      </c>
    </row>
    <row r="13" spans="1:10" ht="27" customHeight="1">
      <c r="A13" s="2">
        <v>9</v>
      </c>
      <c r="B13" s="2" t="s">
        <v>23</v>
      </c>
      <c r="C13" s="2">
        <v>4880</v>
      </c>
      <c r="D13" s="2">
        <v>4578</v>
      </c>
      <c r="E13" s="3">
        <f t="shared" si="0"/>
        <v>93.811475409836106</v>
      </c>
      <c r="F13" s="5" t="s">
        <v>24</v>
      </c>
      <c r="G13" s="2">
        <v>2059</v>
      </c>
      <c r="H13" s="2">
        <v>1906</v>
      </c>
      <c r="I13" s="3">
        <f t="shared" si="1"/>
        <v>92.569208353569707</v>
      </c>
      <c r="J13" s="5">
        <v>9</v>
      </c>
    </row>
    <row r="14" spans="1:10" ht="27" customHeight="1">
      <c r="A14" s="2">
        <v>10</v>
      </c>
      <c r="B14" s="2" t="s">
        <v>25</v>
      </c>
      <c r="C14" s="2">
        <v>3793</v>
      </c>
      <c r="D14" s="2">
        <v>3432</v>
      </c>
      <c r="E14" s="3">
        <f t="shared" si="0"/>
        <v>90.482467703664696</v>
      </c>
      <c r="F14" s="5" t="s">
        <v>26</v>
      </c>
      <c r="G14" s="2">
        <v>2054</v>
      </c>
      <c r="H14" s="2">
        <v>1887</v>
      </c>
      <c r="I14" s="3">
        <f t="shared" si="1"/>
        <v>91.869522882181101</v>
      </c>
      <c r="J14" s="5">
        <v>10</v>
      </c>
    </row>
    <row r="15" spans="1:10" ht="27" customHeight="1">
      <c r="A15" s="2">
        <v>11</v>
      </c>
      <c r="B15" s="2" t="s">
        <v>27</v>
      </c>
      <c r="C15" s="2">
        <v>4636</v>
      </c>
      <c r="D15" s="2">
        <v>3916</v>
      </c>
      <c r="E15" s="3">
        <f t="shared" si="0"/>
        <v>84.469370146678202</v>
      </c>
      <c r="F15" s="6" t="s">
        <v>28</v>
      </c>
      <c r="G15" s="2">
        <v>1701</v>
      </c>
      <c r="H15" s="2">
        <v>1467</v>
      </c>
      <c r="I15" s="3">
        <f t="shared" si="1"/>
        <v>86.243386243386198</v>
      </c>
      <c r="J15" s="6">
        <v>11</v>
      </c>
    </row>
    <row r="16" spans="1:10" ht="27" customHeight="1">
      <c r="A16" s="7" t="s">
        <v>29</v>
      </c>
      <c r="B16" s="7"/>
      <c r="C16" s="2">
        <f>SUM(C5:C15)</f>
        <v>61473</v>
      </c>
      <c r="D16" s="2">
        <f>SUM(D5:D15)</f>
        <v>56821</v>
      </c>
      <c r="E16" s="3">
        <f t="shared" si="0"/>
        <v>92.432450018707399</v>
      </c>
      <c r="F16" s="5" t="s">
        <v>30</v>
      </c>
      <c r="G16" s="2">
        <f>SUM(G5:G15)</f>
        <v>20060</v>
      </c>
      <c r="H16" s="2">
        <f>SUM(H5:H15)</f>
        <v>18841</v>
      </c>
      <c r="I16" s="3">
        <f t="shared" si="1"/>
        <v>93.923230309072807</v>
      </c>
      <c r="J16" s="5" t="s">
        <v>31</v>
      </c>
    </row>
    <row r="17" spans="1:10" ht="27" customHeight="1">
      <c r="A17" s="8" t="s">
        <v>32</v>
      </c>
      <c r="B17" s="8"/>
      <c r="C17" s="8"/>
      <c r="D17" s="8"/>
      <c r="E17" s="8"/>
      <c r="F17" s="8"/>
      <c r="G17" s="8"/>
      <c r="H17" s="8"/>
      <c r="I17" s="8"/>
      <c r="J17" s="8"/>
    </row>
  </sheetData>
  <mergeCells count="11">
    <mergeCell ref="A2:J2"/>
    <mergeCell ref="G3:I3"/>
    <mergeCell ref="A16:B16"/>
    <mergeCell ref="A17:J17"/>
    <mergeCell ref="A3:A4"/>
    <mergeCell ref="B3:B4"/>
    <mergeCell ref="C3:C4"/>
    <mergeCell ref="D3:D4"/>
    <mergeCell ref="E3:E4"/>
    <mergeCell ref="F3:F4"/>
    <mergeCell ref="J3:J4"/>
  </mergeCells>
  <phoneticPr fontId="2" type="noConversion"/>
  <pageMargins left="0.70866141732283472" right="0.70866141732283472" top="0.74803149606299213" bottom="0.74803149606299213" header="0.31496062992125984" footer="0.43"/>
  <pageSetup paperSize="9" orientation="landscape" r:id="rId1"/>
  <headerFooter>
    <oddFooter>&amp;R— 3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2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2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cp:lastPrinted>2020-12-17T03:37:20Z</cp:lastPrinted>
  <dcterms:created xsi:type="dcterms:W3CDTF">2020-12-11T02:11:00Z</dcterms:created>
  <dcterms:modified xsi:type="dcterms:W3CDTF">2020-12-17T03:37:47Z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