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2" activeTab="2"/>
  </bookViews>
  <sheets>
    <sheet name="ESDCWSC" sheetId="1" state="veryHidden" r:id="rId1"/>
    <sheet name="OEDBZ8X" sheetId="2" state="hidden" r:id="rId2"/>
    <sheet name="宁陕县2021年度统筹整合财政涉农资金第二批项目资金计划表" sheetId="3" r:id="rId3"/>
  </sheets>
  <definedNames>
    <definedName name="_xlnm.Print_Titles" localSheetId="2">'宁陕县2021年度统筹整合财政涉农资金第二批项目资金计划表'!$1:$4</definedName>
  </definedNames>
  <calcPr fullCalcOnLoad="1"/>
</workbook>
</file>

<file path=xl/sharedStrings.xml><?xml version="1.0" encoding="utf-8"?>
<sst xmlns="http://schemas.openxmlformats.org/spreadsheetml/2006/main" count="347" uniqueCount="251">
  <si>
    <t>宁陕县2021年度第二批统筹整合财政涉农资金分配表</t>
  </si>
  <si>
    <t>责任单位</t>
  </si>
  <si>
    <t>项目名称</t>
  </si>
  <si>
    <t>实施地点</t>
  </si>
  <si>
    <t>建设内容</t>
  </si>
  <si>
    <t>分配金额（万元）</t>
  </si>
  <si>
    <t>备注</t>
  </si>
  <si>
    <t xml:space="preserve"> 镇</t>
  </si>
  <si>
    <t>村</t>
  </si>
  <si>
    <t>合计</t>
  </si>
  <si>
    <t>一、农业农村和水利局</t>
  </si>
  <si>
    <t>鲜食玉米种植籽种补助</t>
  </si>
  <si>
    <t>各镇</t>
  </si>
  <si>
    <t>各村</t>
  </si>
  <si>
    <t>结合奖补政策，对符合补助条件的全县鲜食玉米种植户进行每亩150元的标准进行子种补助。</t>
  </si>
  <si>
    <t>宁陕县食用菌研发中心项目</t>
  </si>
  <si>
    <t>城关镇</t>
  </si>
  <si>
    <t>贾营村</t>
  </si>
  <si>
    <t>菌种原种研发生产体系建设生产车间 400㎡、培养室 20㎡、贮藏库 200㎡、检验室 22㎡、配电室 18㎡、锅炉房 100㎡、养菌棚 400㎡、生产大棚 600㎡、场地硬化 800㎡。高压灭菌柜等设备 20台件高压蒸汽锅炉 1台件案秤、检测仪等设备 10台。</t>
  </si>
  <si>
    <t>2021年供水维修项目</t>
  </si>
  <si>
    <t>汤坪村等36处</t>
  </si>
  <si>
    <t>共新修水坝6座、沉砂池6座、蓄水池3座；改造维修水坝11座、沉砂池5座、蓄水池9座；更换维修供水管道11.5公里，砼加固管道4.1公里。</t>
  </si>
  <si>
    <t>二、工业园区</t>
  </si>
  <si>
    <t>鲜食玉米冷藏库建设</t>
  </si>
  <si>
    <t>脱贫产业园区</t>
  </si>
  <si>
    <t>零下5度-35度冷库1000吨</t>
  </si>
  <si>
    <t>三、城关镇</t>
  </si>
  <si>
    <t>青龙娅村食用菌扶贫产业园加工分选</t>
  </si>
  <si>
    <t>青龙娅村</t>
  </si>
  <si>
    <t>1.食用菌大棚间排水沟，共计8760平方米；2.新修厂房2400平方米（两处，单处1200平方米）；3.食用菌袋料生产线2条（函干鲜香菇筛选机2套，灭菌柜4套，自动扎口机8台，10M输送带2套）。</t>
  </si>
  <si>
    <t>关一社区涧沟农业园区</t>
  </si>
  <si>
    <t>关一社区</t>
  </si>
  <si>
    <t>1.建圈舍950平方米；2.硬化产业路宽3m厚18cm1.4公里；3.安装变压器一台，改造电力线路10千伏1.5公里；</t>
  </si>
  <si>
    <t>良晟专业合作社</t>
  </si>
  <si>
    <t>八亩村</t>
  </si>
  <si>
    <t>新建生猪养殖圈舍1800平方米</t>
  </si>
  <si>
    <t>长生农业园区</t>
  </si>
  <si>
    <t>瓦子村</t>
  </si>
  <si>
    <t>1.多功能大棚500㎡；2.水塔30立方米一个。</t>
  </si>
  <si>
    <t>渔湾村田园综合
园区</t>
  </si>
  <si>
    <t>渔湾村</t>
  </si>
  <si>
    <t>1.田园综合体道路硬化1.4公里，宽3米；2.拦水坝一处；3、土地整理20亩；4.灌溉渠蓄水坝1处；5.产业桥1座。</t>
  </si>
  <si>
    <t>宁陕县永盛佳园农业生态专业合作社</t>
  </si>
  <si>
    <t>旱坝村</t>
  </si>
  <si>
    <t>改造羊肚菌厂房120平方米，新购烘干设备一套</t>
  </si>
  <si>
    <t>小茨沟水鑫生猪养殖场</t>
  </si>
  <si>
    <t>旬阳坝村</t>
  </si>
  <si>
    <t>1.小水坝、沉淀池、50立方米蓄水池各一座，p32管道200米；2.厂区产业路500米，3米宽；3.380v三相电，线路1公里，变压器、电杆等。</t>
  </si>
  <si>
    <t>麻庄村养殖园区标准化养猪场建设
项目</t>
  </si>
  <si>
    <t>麻庄村二组</t>
  </si>
  <si>
    <t>生猪养殖圈舍1000㎡，沼气池建设100立方米。</t>
  </si>
  <si>
    <t>寨沟绿宝合作社产业园区配套设施建设项目</t>
  </si>
  <si>
    <t>寨沟村</t>
  </si>
  <si>
    <t>干糯玉米深加工生产线1条</t>
  </si>
  <si>
    <t>寨沟林麝养殖产业园区</t>
  </si>
  <si>
    <t>1.新建林麝养殖圈舍1500㎡；2.建设饲料库100㎡。</t>
  </si>
  <si>
    <t>宁陕县秦岭旬宝食用菌专业合作社</t>
  </si>
  <si>
    <t>维修食用菌大棚10亩；购买高压锅炉（2吨蒸发量）设备一套；大棚薄膜、支撑杆、遮阳网、铲草、土地场地恢复等</t>
  </si>
  <si>
    <t>宁陕县安宁现代生态综合农业园区</t>
  </si>
  <si>
    <t>华严村</t>
  </si>
  <si>
    <t>1.修建园区引水渠700米，水坝修缮；2.智能温室大棚3800㎡，玻璃展厅600㎡。</t>
  </si>
  <si>
    <t>宁陕县瑞泉农业专业合作社生产加工综合提升项目</t>
  </si>
  <si>
    <t>老城村</t>
  </si>
  <si>
    <t>1.完善园区道路500米,宽3米，漫水路70米.2、灌溉堰渠恢复2.5千米.</t>
  </si>
  <si>
    <t>宁陕县山中美味专业合作社</t>
  </si>
  <si>
    <t>关二社区</t>
  </si>
  <si>
    <t>新建160㎡冷库一座。</t>
  </si>
  <si>
    <t>宁陕县大鲵综合利用深加工项目</t>
  </si>
  <si>
    <t>龙泉等村</t>
  </si>
  <si>
    <t>1.40立方米的风冷隧道库；2.100平方米的加工车间改造；3.改建500组新标准生态繁育池；4.500平方米水池的防渗处理</t>
  </si>
  <si>
    <t>党建+扶贫产业示范基地建设项目</t>
  </si>
  <si>
    <t>建设扶贫产业基地产业路、堰渠1100米。</t>
  </si>
  <si>
    <t>龙泉肉牛养殖场</t>
  </si>
  <si>
    <t>龙泉村</t>
  </si>
  <si>
    <t>建设养牛养殖标准化养殖圈舍250平方米。</t>
  </si>
  <si>
    <t>俊萌猕猴桃种植基地</t>
  </si>
  <si>
    <t>1.新修厂房300㎡；2.种植魔芋50亩；3.新建猕猴桃30亩。</t>
  </si>
  <si>
    <t>寨沟村自来水改造项目</t>
  </si>
  <si>
    <t>1、寨沟村四组漆树沟需更换自来水管道2千米。2、三组双河沟需新增自来水管1.5千米道从十八丈延伸至双河沟。3、新修腰岭关自来水，埋设管道1000米；</t>
  </si>
  <si>
    <t>渔湾村水厂工程（资金缺口）</t>
  </si>
  <si>
    <t>1.渔湾水厂建设拦水坝1座，引水渠道；2.水厂周边浆砌石挡墙300余立方米。</t>
  </si>
  <si>
    <t>城关镇线束产业集散地（社区工厂）</t>
  </si>
  <si>
    <t>建成厂房1000平方米；改造变电设施。</t>
  </si>
  <si>
    <t>贾营村社区工厂厂房建设</t>
  </si>
  <si>
    <t>建设社区工厂厂房800平米。</t>
  </si>
  <si>
    <t>四、广货街镇</t>
  </si>
  <si>
    <t>丰富秦药谷
（二期）</t>
  </si>
  <si>
    <t>广货街镇</t>
  </si>
  <si>
    <t>北沟村</t>
  </si>
  <si>
    <t>冷库设备一套：长10米、宽5米（50吨规格）</t>
  </si>
  <si>
    <t>沙沟村农业园区建设项目</t>
  </si>
  <si>
    <t>沙沟村</t>
  </si>
  <si>
    <t>建设20亩农业大棚；建设3千米供水灌溉设施；建设1千米供电配套设施。</t>
  </si>
  <si>
    <t>广货街社区种养殖项目</t>
  </si>
  <si>
    <t>广货街社区</t>
  </si>
  <si>
    <t>建设供水灌溉设施1千米，建设过水路面1处宽3.5米长12米。</t>
  </si>
  <si>
    <t>广货街社区工厂改造项目</t>
  </si>
  <si>
    <t>对社区工厂室内进行内部格局墙面隔断改造1200平方米，引进食品加工企业一家。</t>
  </si>
  <si>
    <t>智慧农业园区建设</t>
  </si>
  <si>
    <t>江口回族镇
广货街镇
城关镇
皇冠镇</t>
  </si>
  <si>
    <t xml:space="preserve">高桥村
新庄村
沙沟村
元潭村  蒿沟村 
兴隆村（皇冠）
旬阳坝村关二社区旱坝村
</t>
  </si>
  <si>
    <t>1.冷链物流车辆2辆；2.监控设备覆盖4个镇9个村；3.新建高标准智能玻璃大棚2亩，配套水电、灌溉设施，发展特色养殖与种植，培育种苗，建设2亩鱼菜共生系统示范养殖基地。总体目标是建成宁陕北部现代智慧生态农业园区。</t>
  </si>
  <si>
    <t>五、皇冠镇</t>
  </si>
  <si>
    <t>皇冠高山花卉园区项目</t>
  </si>
  <si>
    <t>皇冠镇</t>
  </si>
  <si>
    <t>朝阳沟、兴隆村</t>
  </si>
  <si>
    <t>秦岭皇冠实业有限公司（经营主体）在朝阳沟沿线种植花卉200亩；兴隆秀才沟产业路1.5公里(宽3米、0.5公分厚碎石基层、10公分厚木屑垫层、面层由防滑灰砖铺设）（含排水沟1.2公里）；混凝土桥2座。</t>
  </si>
  <si>
    <t>皇冠香菇园区</t>
  </si>
  <si>
    <t>朝阳社区、南京坪村、兴隆村、双河村</t>
  </si>
  <si>
    <t>皇冠镇香菇园区生产袋料香菇140万袋（朝阳社区35万，兴隆村35万，南京坪村45万，双河村25万）； 改造冷库2个（朝阳庙1个，兴隆村一个）；新建冷库2个（南京坪1个，双河1个）；新购烘干机40台；新购刺孔机20台；新购周转箱8000个；新购香菇分选机1台；“成套整装锅炉（灭菌设备）1套”；新购锯末切片机2台；“香菇大棚改造49个（南京坪村25个，朝阳社区八十亩5个，八宝村观音沟9个）。</t>
  </si>
  <si>
    <t>兴隆村农业综合园区项目</t>
  </si>
  <si>
    <t>兴隆村</t>
  </si>
  <si>
    <t>园区新修河堤450米；龙头组新建道路硬化430米（宽3米、厚18公分水泥混凝土面层）（含4处涵洞）。</t>
  </si>
  <si>
    <t>双河村现代农业园区</t>
  </si>
  <si>
    <t>双河村</t>
  </si>
  <si>
    <t>111米河堤（加高0.8米），排洪沟3处计300米长、涵桥1座（长3米）、道路硬化45立方米。</t>
  </si>
  <si>
    <t>六、江口镇</t>
  </si>
  <si>
    <t>新庄村现代农业示范园区（二期）</t>
  </si>
  <si>
    <t>江口镇</t>
  </si>
  <si>
    <t>新庄村</t>
  </si>
  <si>
    <t>修建过水路面70米、宽4.5米，道路硬化200米。</t>
  </si>
  <si>
    <t>高桥村羊肚菌园区（二期）</t>
  </si>
  <si>
    <t>高桥村</t>
  </si>
  <si>
    <t>建设标准化羊肚菌产业大棚13000平方米</t>
  </si>
  <si>
    <t>冷水沟猕猴桃园区项目（三期）</t>
  </si>
  <si>
    <t>冷水沟村</t>
  </si>
  <si>
    <t>新建喷灌设施130亩，新建园区蓄水池3处145m³，配套管道5000米。</t>
  </si>
  <si>
    <t>江口镇江河村中药材种植及加工项目</t>
  </si>
  <si>
    <t>江河村</t>
  </si>
  <si>
    <t>1.天麻种植600亩、猪苓种植400亩、魔芋种植480亩；2.购置天麻分选机、清洗机、蒸煮机、切片机、烘干机一套；3.加工生产厂房2000平方米；4.20立方米净化池1个、20立方米过滤池1个。</t>
  </si>
  <si>
    <t>江口回族镇核桃综合科管示范
（二期）</t>
  </si>
  <si>
    <t>高桥村
江河村
江镇村</t>
  </si>
  <si>
    <t>高桥村、江河村、江镇村高标准科管核桃园2500亩。</t>
  </si>
  <si>
    <t>江河村竹园沟供水管网改造</t>
  </si>
  <si>
    <t>改造供水管道2公里。</t>
  </si>
  <si>
    <t>江口回族镇新庄社区工厂（毛绒玩具厂）附属工程</t>
  </si>
  <si>
    <t>建设充气泵房1处、0.4千伏电源接入及后期修缮。</t>
  </si>
  <si>
    <t>七、金川镇</t>
  </si>
  <si>
    <t>黄金村凤华板栗产业园区（续建）</t>
  </si>
  <si>
    <t>金川镇</t>
  </si>
  <si>
    <t>黄金村</t>
  </si>
  <si>
    <t>1.改建板栗生产车间厂房500平方米；2.新建生产线厂房300平方米。</t>
  </si>
  <si>
    <t>八、龙王镇</t>
  </si>
  <si>
    <t>棋盘村北沟养猪场建设项目</t>
  </si>
  <si>
    <t>龙王镇</t>
  </si>
  <si>
    <t>棋盘村</t>
  </si>
  <si>
    <t>人畜饮水新修饮水池50立方米，管网650米;修建高度3米的防护挡墙100米，修建高度3米的护坎40米。</t>
  </si>
  <si>
    <t>龙王镇林麝养殖园区</t>
  </si>
  <si>
    <t>莲花村</t>
  </si>
  <si>
    <t>1.平整土地8亩；2.排污管道800米连挖沟带埋焊接；3.圈舍120间2500平方，地面硬化、屋顶和防逃天网、场区内道路硬化；4.厂房和饲料房建设300平方；5.放养围网长度5600米；6.厂区用水1200米管网；7.污水处理池2个20立米。</t>
  </si>
  <si>
    <t>棋盘村瘦驴沟过水路面</t>
  </si>
  <si>
    <t>修建过水路面4处，混领土硬化400平方米。</t>
  </si>
  <si>
    <t>莲花村马坊沟、梨子园安全饮水改造工程</t>
  </si>
  <si>
    <t>马坊沟新建拦水坝2处、蓄水池各1座，安装水管约4.2千米；梨子园供水改造引水坝1座，管网改造2公里</t>
  </si>
  <si>
    <t>河坪安置点社区工厂装修暨消防设施配套工程</t>
  </si>
  <si>
    <t>河坪村</t>
  </si>
  <si>
    <t>完成480平方米社区工厂装修；配套消防设施建设。</t>
  </si>
  <si>
    <t>龙王镇中华村绿烟沟污水处理厂防护挡墙工程</t>
  </si>
  <si>
    <t>中华村</t>
  </si>
  <si>
    <t>新建防护挡墙67米。</t>
  </si>
  <si>
    <t>九、梅子镇</t>
  </si>
  <si>
    <t>南昌村猕猴桃产业园区</t>
  </si>
  <si>
    <t>梅子镇</t>
  </si>
  <si>
    <t>南昌村</t>
  </si>
  <si>
    <t>新建100亩猕猴桃喷灌设施（含50mm主管道2000米，40mm分管道500米，喷管12000米32mm，喷头5000个，控制开关阀门300个）。</t>
  </si>
  <si>
    <t>生凤村农业园区</t>
  </si>
  <si>
    <t>生凤村</t>
  </si>
  <si>
    <t>开挖长30000米宽60公分深40公分背水土沟，制茶加工设施（炒茶机1套），太阳能杀虫灯40盏，粘虫板50000个；茶园土肥检测仪1套。</t>
  </si>
  <si>
    <t>安坪村香椿园大棚项目</t>
  </si>
  <si>
    <t>安坪村</t>
  </si>
  <si>
    <t>新建6500平方米钢结构温室大棚</t>
  </si>
  <si>
    <t>十、四亩地镇</t>
  </si>
  <si>
    <t>太山坝村养殖园区（二期）</t>
  </si>
  <si>
    <t>四亩地镇</t>
  </si>
  <si>
    <t>太山坝村</t>
  </si>
  <si>
    <t>园区水泥路200米；自来水管道1200米，蓄水池1个25立方米；粪便发酵池2个及2套干湿分离设备。</t>
  </si>
  <si>
    <t>柴家关村猕猴桃产业园</t>
  </si>
  <si>
    <t>柴家关村</t>
  </si>
  <si>
    <t>猕猴桃种植150亩,配套建设灌溉设施1套覆盖面积达150亩，修建产业砂石路1公里3.5米宽，喷灌150亩，滴灌150亩，水泥柱架150亩，农机具1套。</t>
  </si>
  <si>
    <t>四亩地村农业产业园区</t>
  </si>
  <si>
    <t>四亩地村</t>
  </si>
  <si>
    <t>建设标准化香菇大棚3000㎡配套喷灌设施1套、保鲜库1座150㎡、烘房80㎡1处；场地平整10亩。</t>
  </si>
  <si>
    <t>十一、太山庙镇</t>
  </si>
  <si>
    <t>宁陕隆源梅花鹿养殖场三期工程</t>
  </si>
  <si>
    <t>太山庙镇</t>
  </si>
  <si>
    <t>太山村</t>
  </si>
  <si>
    <t>1.建设400立方米梅花鹿青饲料储料池1个，加盖顶；2.鹿产品加工厂房一幢300平方米，及加工配套设施一批；3.梅花鹿活体屠宰车间一间80平方米，及配套设施一批。</t>
  </si>
  <si>
    <t>龙凤村袋料大棚
项目</t>
  </si>
  <si>
    <t>龙凤村</t>
  </si>
  <si>
    <t>1.平整土地20亩；2.修建袋料加工厂房、接种房10000平方米；3.修建钢骨架大棚:修建可容纳20万袋的大棚20座。</t>
  </si>
  <si>
    <t>德洲种养殖专业合作社林麝养殖园区提升项目</t>
  </si>
  <si>
    <t>1.建设120米长，高4.5米的挡土墙：采用浆砌石修建高4.5米、长120米的挡土墙；2.垫土石方2500m³，用于平整场地。3.晒场硬化300平方米；4.修建挡土墙2米高，15米长。</t>
  </si>
  <si>
    <t>宁陕县德宝种养殖专业合作社中药材种植</t>
  </si>
  <si>
    <t>1.平整土地10亩，修建钢构件大棚20个；2.引水渠200米：修建引水渠3处，长度合计200米；3.产业路1000米：建设3米宽1000米长的砂石路面产业路一条。</t>
  </si>
  <si>
    <t>树意强养殖专业合作社生猪养殖一期项目建设</t>
  </si>
  <si>
    <t>1.场地平整600平方米：对600平方米土地实施平整、硬化；2.浆砌石挡土墙180米长、4米高；3.圈舍配套120立方米沼气池。</t>
  </si>
  <si>
    <t>宁陕县太山庙栗园生态养殖专业合作社生猪养殖</t>
  </si>
  <si>
    <t>1.建设生猪养殖标准化养殖圈舍60平方米；2.圈舍配套120立方米沼气池1座；3.饲料加工厂房60㎡。</t>
  </si>
  <si>
    <t>龙凤村产业路</t>
  </si>
  <si>
    <t>1.路基开挖1500米，路面宽5米；2.砂石路面1500米，路面宽4米；3.修建4米涵洞6个。</t>
  </si>
  <si>
    <t>十二、筒车湾镇</t>
  </si>
  <si>
    <t>龙王坪产业园区（二期）</t>
  </si>
  <si>
    <t>筒车湾镇</t>
  </si>
  <si>
    <t>龙王坪村</t>
  </si>
  <si>
    <t>1、遮阳设施3600㎡及棚内菇架2700㎡；2、棚内管网配套。（25号自来水管800米）；3、新建鲜香菇储存100m³冷库一座；4、中型香菇烘干设备一套。</t>
  </si>
  <si>
    <t>海棠园村综合农业园区（三期）</t>
  </si>
  <si>
    <t>海棠园村</t>
  </si>
  <si>
    <t>1.海棠园村白杨坪种养殖家庭农场基础设施配套：修建沼气池120平方米，新建生产用水工程1处，铺设管道500米。2.宁陕县筒盛达种养殖家庭农场基础设施配套：修建沼气池120平方米，新建生产用水工程1处，铺设管道230米。3.海棠园村袋料食用菌种植基地：新建食用菌大棚2500㎡。</t>
  </si>
  <si>
    <t>油坊坪袋料食用菌种植大棚工程</t>
  </si>
  <si>
    <t>油坊坪村</t>
  </si>
  <si>
    <t>油房坪村袋料食用菌种植大棚3600㎡。</t>
  </si>
  <si>
    <t>龙王潭村林下综合农业园区（三期）</t>
  </si>
  <si>
    <t>龙王潭村</t>
  </si>
  <si>
    <t>修建喷灌设施（蓄水池2个140m³，主管道2000米，分支滴灌管道和喷头等）；土地整理及修建五味子种植支架。</t>
  </si>
  <si>
    <t>许家城村秦岭中药材种植园区</t>
  </si>
  <si>
    <t>许家城村</t>
  </si>
  <si>
    <t>发展300亩猪苓种源基地，建设园区配套设施及林下土地整理300亩。</t>
  </si>
  <si>
    <t>筒车湾镇天河农业园区项目</t>
  </si>
  <si>
    <t>1.有机大棚蔬菜种植，粮油加工、家禽养殖加工区2000平方米；2.新建农业超市100㎡及冷库两个，共720m³。</t>
  </si>
  <si>
    <t>七里村滚子山农业园区基础设施配套项目</t>
  </si>
  <si>
    <t>七里村</t>
  </si>
  <si>
    <t>新建便民桥1座，长7.8m,宽4m，厚20厘米；河堤200m，高3m，宽1m；修复公路400㎡；养鹅圈舍1200平方米，住房及仓库120平方米，平整场地等。</t>
  </si>
  <si>
    <t>七里村农业采摘园项目</t>
  </si>
  <si>
    <t>栽植桃树160亩。</t>
  </si>
  <si>
    <t>龙王坪产业园区（三期）</t>
  </si>
  <si>
    <t>1.大棚进水主管道1560米，大棚内人行步道铺设1500㎡；2.电力设施配套及两处产业路170米，宽3.5米，厚18厘米维修（干家砭和田坝各一处）；</t>
  </si>
  <si>
    <t>海棠园村综合农业园区（四期）</t>
  </si>
  <si>
    <t xml:space="preserve">1.海棠园农产品加工厂提升项目：增加产品配套清洗机1台、烘干机1台、蒸煮夹层锅一台等设施设备；农产品展厅装修改造60平方米。2.海棠园村中坝组糯玉米种植基地项目：开垦复耕集中连片撂荒地100亩。3.海棠园中蜂养殖专业合作社优质百花蜜生产加工提升项目：购置智能吸管蜜灌装机一套、热塑封机一台、蜂蜜检验化验设备一套。
</t>
  </si>
  <si>
    <t>筒车湾镇七里村袋料食用菌种植园区</t>
  </si>
  <si>
    <t>1.新建2500㎡大棚；2.100m³冷库；3.烘干设施一套及水电配套设施。</t>
  </si>
  <si>
    <t>筒车湾镇桅杆坝村花椒种植园区项目</t>
  </si>
  <si>
    <t>桅杆坝村</t>
  </si>
  <si>
    <t>大型花椒色选机一台，农用车带中型汽油农药喷洒机一台，多功能哄干空气式热泵烘干机一台，锄草机5台，修建厂房200平方米。</t>
  </si>
  <si>
    <t>筒车湾集镇供水改造</t>
  </si>
  <si>
    <t>改造供水主管道2公里，新修日供水600吨水厂1座</t>
  </si>
  <si>
    <t>海棠园村瓦屋组自来水工程（资金缺口）</t>
  </si>
  <si>
    <t>新建拦水坝1座，维修水池1座，铺设管道1000米以及新修小型水窖2座。</t>
  </si>
  <si>
    <t>龙王坪供水工程管网提升改造项目（资金缺口）</t>
  </si>
  <si>
    <t>混泥土护管1300米，水厂电力改造，水毁水坝修复加固。</t>
  </si>
  <si>
    <t>十三、新场镇</t>
  </si>
  <si>
    <t>新场镇福兴梅花鹿园区建设</t>
  </si>
  <si>
    <t>新场镇</t>
  </si>
  <si>
    <t>新场村</t>
  </si>
  <si>
    <t>河道护坎长40米、宽1米、高1.5米；产业路护坎长60米、宽1米、高2.6米；</t>
  </si>
  <si>
    <t>新场村冷水鱼养殖项目</t>
  </si>
  <si>
    <t>新修冷水鱼养殖基地1处，占地面积3.8亩</t>
  </si>
  <si>
    <t>花石食用菌园区护坎工程（二期）</t>
  </si>
  <si>
    <t>花石村</t>
  </si>
  <si>
    <t>建设护坎长200米、高4米，修建40立方米水池一个、管道1000米，修建排水沟约1200米</t>
  </si>
  <si>
    <t>花石村猪场项目</t>
  </si>
  <si>
    <t>保育房改造300㎡；母猪圈舍改扩建项目室内水沟100米，产床及配套设施建设25个。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</si>
</sst>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_ "/>
  </numFmts>
  <fonts count="8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宋体"/>
      <family val="0"/>
    </font>
    <font>
      <sz val="22"/>
      <color indexed="8"/>
      <name val="方正小标宋简体"/>
      <family val="4"/>
    </font>
    <font>
      <sz val="22"/>
      <color indexed="8"/>
      <name val="仿宋_GB2312"/>
      <family val="3"/>
    </font>
    <font>
      <sz val="9"/>
      <color indexed="8"/>
      <name val="方正小标宋简体"/>
      <family val="4"/>
    </font>
    <font>
      <sz val="8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仿宋_GB2312"/>
      <family val="3"/>
    </font>
    <font>
      <sz val="8"/>
      <color theme="1"/>
      <name val="宋体"/>
      <family val="0"/>
    </font>
    <font>
      <sz val="22"/>
      <color theme="1"/>
      <name val="方正小标宋简体"/>
      <family val="4"/>
    </font>
    <font>
      <sz val="22"/>
      <color theme="1"/>
      <name val="仿宋_GB2312"/>
      <family val="3"/>
    </font>
    <font>
      <sz val="9"/>
      <color theme="1"/>
      <name val="方正小标宋简体"/>
      <family val="4"/>
    </font>
    <font>
      <sz val="8"/>
      <color theme="1"/>
      <name val="方正小标宋简体"/>
      <family val="4"/>
    </font>
    <font>
      <b/>
      <sz val="12"/>
      <color theme="1"/>
      <name val="黑体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仿宋_GB2312"/>
      <family val="3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1" fillId="0" borderId="0">
      <alignment/>
      <protection/>
    </xf>
    <xf numFmtId="0" fontId="0" fillId="2" borderId="0" applyNumberFormat="0" applyBorder="0" applyAlignment="0" applyProtection="0"/>
    <xf numFmtId="0" fontId="24" fillId="3" borderId="1" applyNumberFormat="0" applyAlignment="0" applyProtection="0"/>
    <xf numFmtId="0" fontId="0" fillId="4" borderId="0" applyNumberFormat="0" applyBorder="0" applyAlignment="0" applyProtection="0"/>
    <xf numFmtId="0" fontId="25" fillId="5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ont="0" applyFill="0" applyBorder="0" applyAlignment="0" applyProtection="0"/>
    <xf numFmtId="0" fontId="0" fillId="3" borderId="0" applyNumberFormat="0" applyBorder="0" applyAlignment="0" applyProtection="0"/>
    <xf numFmtId="0" fontId="53" fillId="6" borderId="3" applyNumberFormat="0" applyAlignment="0" applyProtection="0"/>
    <xf numFmtId="0" fontId="32" fillId="7" borderId="0" applyNumberFormat="0" applyBorder="0" applyAlignment="0" applyProtection="0"/>
    <xf numFmtId="0" fontId="20" fillId="3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6" fillId="0" borderId="0">
      <alignment vertical="center"/>
      <protection/>
    </xf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20" fillId="10" borderId="0" applyNumberFormat="0" applyBorder="0" applyAlignment="0" applyProtection="0"/>
    <xf numFmtId="0" fontId="33" fillId="0" borderId="6" applyNumberFormat="0" applyFill="0" applyAlignment="0" applyProtection="0"/>
    <xf numFmtId="0" fontId="20" fillId="5" borderId="0" applyNumberFormat="0" applyBorder="0" applyAlignment="0" applyProtection="0"/>
    <xf numFmtId="0" fontId="24" fillId="2" borderId="1" applyNumberFormat="0" applyAlignment="0" applyProtection="0"/>
    <xf numFmtId="0" fontId="30" fillId="2" borderId="2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31" fillId="0" borderId="8" applyNumberFormat="0" applyFill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9" applyNumberFormat="0" applyFill="0" applyAlignment="0" applyProtection="0"/>
    <xf numFmtId="0" fontId="35" fillId="13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8" applyNumberFormat="0" applyFill="0" applyAlignment="0" applyProtection="0"/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54" fillId="6" borderId="10" applyNumberFormat="0" applyAlignment="0" applyProtection="0"/>
    <xf numFmtId="0" fontId="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29" fillId="3" borderId="2" applyNumberFormat="0" applyAlignment="0" applyProtection="0"/>
    <xf numFmtId="0" fontId="20" fillId="21" borderId="0" applyNumberFormat="0" applyBorder="0" applyAlignment="0" applyProtection="0"/>
    <xf numFmtId="0" fontId="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3" borderId="0" applyNumberFormat="0" applyBorder="0" applyAlignment="0" applyProtection="0"/>
    <xf numFmtId="0" fontId="55" fillId="24" borderId="0" applyNumberFormat="0" applyBorder="0" applyAlignment="0" applyProtection="0"/>
    <xf numFmtId="0" fontId="20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0" borderId="0">
      <alignment/>
      <protection/>
    </xf>
    <xf numFmtId="0" fontId="0" fillId="29" borderId="0" applyNumberFormat="0" applyBorder="0" applyAlignment="0" applyProtection="0"/>
    <xf numFmtId="0" fontId="51" fillId="0" borderId="0">
      <alignment vertical="center"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20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9" fontId="52" fillId="0" borderId="0" applyFont="0" applyFill="0" applyBorder="0" applyAlignment="0" applyProtection="0"/>
    <xf numFmtId="0" fontId="56" fillId="0" borderId="11" applyNumberFormat="0" applyFill="0" applyAlignment="0" applyProtection="0"/>
    <xf numFmtId="0" fontId="45" fillId="0" borderId="12" applyNumberFormat="0" applyFill="0" applyAlignment="0" applyProtection="0"/>
    <xf numFmtId="0" fontId="57" fillId="0" borderId="13" applyNumberFormat="0" applyFill="0" applyAlignment="0" applyProtection="0"/>
    <xf numFmtId="0" fontId="27" fillId="0" borderId="14" applyNumberFormat="0" applyFill="0" applyAlignment="0" applyProtection="0"/>
    <xf numFmtId="0" fontId="58" fillId="0" borderId="15" applyNumberFormat="0" applyFill="0" applyAlignment="0" applyProtection="0"/>
    <xf numFmtId="0" fontId="47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37" fillId="7" borderId="0" applyNumberFormat="0" applyBorder="0" applyAlignment="0" applyProtection="0"/>
    <xf numFmtId="44" fontId="49" fillId="0" borderId="0" applyFont="0" applyFill="0" applyBorder="0" applyAlignment="0" applyProtection="0"/>
    <xf numFmtId="0" fontId="20" fillId="47" borderId="0" applyNumberFormat="0" applyBorder="0" applyAlignment="0" applyProtection="0"/>
    <xf numFmtId="0" fontId="61" fillId="48" borderId="3" applyNumberFormat="0" applyAlignment="0" applyProtection="0"/>
    <xf numFmtId="0" fontId="0" fillId="0" borderId="0" applyProtection="0">
      <alignment vertical="center"/>
    </xf>
    <xf numFmtId="0" fontId="62" fillId="49" borderId="0" applyNumberFormat="0" applyBorder="0" applyAlignment="0" applyProtection="0"/>
    <xf numFmtId="0" fontId="2" fillId="0" borderId="17" applyNumberFormat="0" applyFill="0" applyAlignment="0" applyProtection="0"/>
    <xf numFmtId="0" fontId="2" fillId="0" borderId="18" applyNumberFormat="0" applyFill="0" applyAlignment="0" applyProtection="0"/>
    <xf numFmtId="0" fontId="42" fillId="50" borderId="19" applyNumberFormat="0" applyAlignment="0" applyProtection="0"/>
    <xf numFmtId="0" fontId="63" fillId="0" borderId="20" applyNumberFormat="0" applyFill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50" fillId="16" borderId="0" applyNumberFormat="0" applyBorder="0" applyAlignment="0" applyProtection="0"/>
    <xf numFmtId="0" fontId="0" fillId="58" borderId="21" applyNumberFormat="0" applyFont="0" applyAlignment="0" applyProtection="0"/>
    <xf numFmtId="0" fontId="36" fillId="0" borderId="0">
      <alignment vertical="center"/>
      <protection/>
    </xf>
    <xf numFmtId="0" fontId="36" fillId="0" borderId="0">
      <alignment/>
      <protection locked="0"/>
    </xf>
  </cellStyleXfs>
  <cellXfs count="55">
    <xf numFmtId="0" fontId="0" fillId="0" borderId="0" xfId="0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5" fillId="59" borderId="0" xfId="0" applyFont="1" applyFill="1" applyBorder="1" applyAlignment="1">
      <alignment vertical="center" wrapText="1"/>
    </xf>
    <xf numFmtId="0" fontId="66" fillId="59" borderId="0" xfId="0" applyFont="1" applyFill="1" applyBorder="1" applyAlignment="1">
      <alignment vertical="center" wrapText="1"/>
    </xf>
    <xf numFmtId="0" fontId="65" fillId="59" borderId="0" xfId="0" applyFont="1" applyFill="1" applyBorder="1" applyAlignment="1">
      <alignment vertical="center" wrapText="1"/>
    </xf>
    <xf numFmtId="0" fontId="67" fillId="59" borderId="0" xfId="0" applyFont="1" applyFill="1" applyAlignment="1">
      <alignment vertical="center"/>
    </xf>
    <xf numFmtId="0" fontId="0" fillId="59" borderId="0" xfId="0" applyFill="1" applyAlignment="1">
      <alignment vertical="center"/>
    </xf>
    <xf numFmtId="0" fontId="65" fillId="6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70" fillId="60" borderId="22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4" fillId="60" borderId="23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176" fontId="74" fillId="0" borderId="24" xfId="0" applyNumberFormat="1" applyFont="1" applyFill="1" applyBorder="1" applyAlignment="1">
      <alignment horizontal="center" vertical="center" wrapText="1"/>
    </xf>
    <xf numFmtId="176" fontId="74" fillId="0" borderId="25" xfId="0" applyNumberFormat="1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vertical="center" wrapText="1"/>
    </xf>
    <xf numFmtId="176" fontId="74" fillId="0" borderId="26" xfId="0" applyNumberFormat="1" applyFont="1" applyFill="1" applyBorder="1" applyAlignment="1">
      <alignment horizontal="center" vertical="center" wrapText="1"/>
    </xf>
    <xf numFmtId="0" fontId="74" fillId="59" borderId="23" xfId="0" applyFont="1" applyFill="1" applyBorder="1" applyAlignment="1">
      <alignment horizontal="center" vertical="center" wrapText="1"/>
    </xf>
    <xf numFmtId="0" fontId="74" fillId="59" borderId="23" xfId="0" applyFont="1" applyFill="1" applyBorder="1" applyAlignment="1">
      <alignment vertical="center" wrapText="1"/>
    </xf>
    <xf numFmtId="177" fontId="74" fillId="59" borderId="26" xfId="0" applyNumberFormat="1" applyFont="1" applyFill="1" applyBorder="1" applyAlignment="1">
      <alignment horizontal="center" vertical="center" wrapText="1"/>
    </xf>
    <xf numFmtId="0" fontId="75" fillId="59" borderId="23" xfId="0" applyFont="1" applyFill="1" applyBorder="1" applyAlignment="1">
      <alignment horizontal="center" vertical="center" wrapText="1"/>
    </xf>
    <xf numFmtId="178" fontId="76" fillId="59" borderId="23" xfId="0" applyNumberFormat="1" applyFont="1" applyFill="1" applyBorder="1" applyAlignment="1">
      <alignment horizontal="center" vertical="center" wrapText="1"/>
    </xf>
    <xf numFmtId="177" fontId="76" fillId="59" borderId="23" xfId="0" applyNumberFormat="1" applyFont="1" applyFill="1" applyBorder="1" applyAlignment="1">
      <alignment horizontal="center" vertical="center" wrapText="1"/>
    </xf>
    <xf numFmtId="0" fontId="76" fillId="59" borderId="23" xfId="0" applyFont="1" applyFill="1" applyBorder="1" applyAlignment="1">
      <alignment horizontal="center" vertical="center" wrapText="1"/>
    </xf>
    <xf numFmtId="0" fontId="75" fillId="59" borderId="23" xfId="0" applyNumberFormat="1" applyFont="1" applyFill="1" applyBorder="1" applyAlignment="1">
      <alignment horizontal="center" vertical="center" wrapText="1"/>
    </xf>
    <xf numFmtId="0" fontId="77" fillId="59" borderId="23" xfId="0" applyNumberFormat="1" applyFont="1" applyFill="1" applyBorder="1" applyAlignment="1">
      <alignment horizontal="center" vertical="center" wrapText="1"/>
    </xf>
    <xf numFmtId="0" fontId="78" fillId="59" borderId="23" xfId="0" applyFont="1" applyFill="1" applyBorder="1" applyAlignment="1">
      <alignment horizontal="center" vertical="center" wrapText="1"/>
    </xf>
    <xf numFmtId="0" fontId="15" fillId="59" borderId="23" xfId="0" applyFont="1" applyFill="1" applyBorder="1" applyAlignment="1">
      <alignment horizontal="center" vertical="center" wrapText="1"/>
    </xf>
    <xf numFmtId="0" fontId="15" fillId="59" borderId="23" xfId="0" applyFont="1" applyFill="1" applyBorder="1" applyAlignment="1">
      <alignment horizontal="left" vertical="center" wrapText="1"/>
    </xf>
    <xf numFmtId="0" fontId="78" fillId="59" borderId="23" xfId="0" applyFont="1" applyFill="1" applyBorder="1" applyAlignment="1">
      <alignment horizontal="center" vertical="center"/>
    </xf>
    <xf numFmtId="0" fontId="51" fillId="59" borderId="23" xfId="0" applyFont="1" applyFill="1" applyBorder="1" applyAlignment="1">
      <alignment horizontal="center" vertical="center" wrapText="1"/>
    </xf>
    <xf numFmtId="0" fontId="15" fillId="59" borderId="23" xfId="0" applyFont="1" applyFill="1" applyBorder="1" applyAlignment="1">
      <alignment horizontal="center" vertical="center" wrapText="1"/>
    </xf>
    <xf numFmtId="0" fontId="15" fillId="59" borderId="23" xfId="0" applyFont="1" applyFill="1" applyBorder="1" applyAlignment="1">
      <alignment horizontal="center" vertical="center" wrapText="1"/>
    </xf>
    <xf numFmtId="0" fontId="16" fillId="59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79" fillId="59" borderId="23" xfId="0" applyFont="1" applyFill="1" applyBorder="1" applyAlignment="1">
      <alignment horizontal="center" vertical="center" wrapText="1"/>
    </xf>
    <xf numFmtId="0" fontId="80" fillId="59" borderId="23" xfId="0" applyFont="1" applyFill="1" applyBorder="1" applyAlignment="1">
      <alignment horizontal="center" vertical="center"/>
    </xf>
    <xf numFmtId="0" fontId="81" fillId="59" borderId="23" xfId="0" applyNumberFormat="1" applyFont="1" applyFill="1" applyBorder="1" applyAlignment="1">
      <alignment horizontal="center" vertical="center" wrapText="1"/>
    </xf>
    <xf numFmtId="0" fontId="15" fillId="59" borderId="23" xfId="0" applyFont="1" applyFill="1" applyBorder="1" applyAlignment="1">
      <alignment horizontal="left" vertical="center" wrapText="1"/>
    </xf>
    <xf numFmtId="0" fontId="15" fillId="59" borderId="23" xfId="0" applyFont="1" applyFill="1" applyBorder="1" applyAlignment="1">
      <alignment horizontal="justify" vertical="center" wrapText="1"/>
    </xf>
    <xf numFmtId="0" fontId="68" fillId="59" borderId="23" xfId="0" applyFont="1" applyFill="1" applyBorder="1" applyAlignment="1">
      <alignment horizontal="center" vertical="center" wrapText="1"/>
    </xf>
    <xf numFmtId="0" fontId="82" fillId="59" borderId="23" xfId="0" applyFont="1" applyFill="1" applyBorder="1" applyAlignment="1">
      <alignment horizontal="center" vertical="center" wrapText="1"/>
    </xf>
    <xf numFmtId="0" fontId="78" fillId="59" borderId="23" xfId="0" applyFont="1" applyFill="1" applyBorder="1" applyAlignment="1">
      <alignment horizontal="left" vertical="center" wrapText="1"/>
    </xf>
    <xf numFmtId="0" fontId="80" fillId="59" borderId="23" xfId="0" applyFont="1" applyFill="1" applyBorder="1" applyAlignment="1">
      <alignment horizontal="center" vertical="center" wrapText="1"/>
    </xf>
    <xf numFmtId="0" fontId="15" fillId="59" borderId="23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</cellXfs>
  <cellStyles count="124">
    <cellStyle name="Normal" xfId="0"/>
    <cellStyle name="Currency [0]" xfId="15"/>
    <cellStyle name="常规 2 32 5" xfId="16"/>
    <cellStyle name="Currency" xfId="17"/>
    <cellStyle name="常规 2 2 10 5 2" xfId="18"/>
    <cellStyle name="20% - 强调文字颜色 3" xfId="19"/>
    <cellStyle name="输出 3" xfId="20"/>
    <cellStyle name="20% - 强调文字颜色 1 2" xfId="21"/>
    <cellStyle name="输入" xfId="22"/>
    <cellStyle name="Comma [0]" xfId="23"/>
    <cellStyle name="Comma" xfId="24"/>
    <cellStyle name="千位分隔 11 2" xfId="25"/>
    <cellStyle name="40% - 强调文字颜色 3" xfId="26"/>
    <cellStyle name="计算 2" xfId="27"/>
    <cellStyle name="差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60% - 强调文字颜色 2 3" xfId="35"/>
    <cellStyle name="60% - 强调文字颜色 2" xfId="36"/>
    <cellStyle name="标题 4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链接单元格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计算 3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40% - 强调文字颜色 2 2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4 3" xfId="83"/>
    <cellStyle name="常规 4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5 2" xfId="91"/>
    <cellStyle name="40% - 强调文字颜色 6 2" xfId="92"/>
    <cellStyle name="40% - 强调文字颜色 6 3" xfId="93"/>
    <cellStyle name="60% - 强调文字颜色 1 2" xfId="94"/>
    <cellStyle name="60% - 强调文字颜色 1 3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百分比 2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货币 2" xfId="118"/>
    <cellStyle name="强调文字颜色 4 2" xfId="119"/>
    <cellStyle name="输入 2" xfId="120"/>
    <cellStyle name="常规 2_2-1统计表_1" xfId="121"/>
    <cellStyle name="好 2" xfId="122"/>
    <cellStyle name="汇总 2" xfId="123"/>
    <cellStyle name="汇总 3" xfId="124"/>
    <cellStyle name="检查单元格 2" xfId="125"/>
    <cellStyle name="链接单元格 2" xfId="126"/>
    <cellStyle name="强调文字颜色 1 2" xfId="127"/>
    <cellStyle name="强调文字颜色 1 3" xfId="128"/>
    <cellStyle name="强调文字颜色 2 2" xfId="129"/>
    <cellStyle name="强调文字颜色 2 3" xfId="130"/>
    <cellStyle name="强调文字颜色 3 2" xfId="131"/>
    <cellStyle name="强调文字颜色 5 2" xfId="132"/>
    <cellStyle name="强调文字颜色 6 2" xfId="133"/>
    <cellStyle name="适中 3" xfId="134"/>
    <cellStyle name="注释 2" xfId="135"/>
    <cellStyle name="常规 25 2" xfId="136"/>
    <cellStyle name="常规 2 14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SheetLayoutView="100" workbookViewId="0" topLeftCell="A1">
      <pane xSplit="1" ySplit="4" topLeftCell="B5" activePane="bottomRight" state="frozen"/>
      <selection pane="bottomRight" activeCell="C40" sqref="C40:D40"/>
    </sheetView>
  </sheetViews>
  <sheetFormatPr defaultColWidth="9.00390625" defaultRowHeight="13.5"/>
  <cols>
    <col min="1" max="1" width="13.50390625" style="8" customWidth="1"/>
    <col min="2" max="2" width="30.50390625" style="9" customWidth="1"/>
    <col min="3" max="3" width="11.125" style="9" customWidth="1"/>
    <col min="4" max="4" width="13.875" style="9" customWidth="1"/>
    <col min="5" max="5" width="44.875" style="10" customWidth="1"/>
    <col min="6" max="6" width="18.875" style="11" customWidth="1"/>
    <col min="7" max="7" width="11.625" style="9" customWidth="1"/>
    <col min="8" max="16384" width="9.00390625" style="12" customWidth="1"/>
  </cols>
  <sheetData>
    <row r="1" spans="1:7" s="1" customFormat="1" ht="35.25" customHeight="1">
      <c r="A1" s="13" t="s">
        <v>0</v>
      </c>
      <c r="B1" s="14"/>
      <c r="C1" s="14"/>
      <c r="D1" s="15"/>
      <c r="E1" s="16"/>
      <c r="F1" s="17"/>
      <c r="G1" s="14"/>
    </row>
    <row r="2" spans="1:7" s="2" customFormat="1" ht="21" customHeight="1">
      <c r="A2" s="18" t="s">
        <v>1</v>
      </c>
      <c r="B2" s="19" t="s">
        <v>2</v>
      </c>
      <c r="C2" s="20" t="s">
        <v>3</v>
      </c>
      <c r="D2" s="20"/>
      <c r="E2" s="19" t="s">
        <v>4</v>
      </c>
      <c r="F2" s="21" t="s">
        <v>5</v>
      </c>
      <c r="G2" s="19" t="s">
        <v>6</v>
      </c>
    </row>
    <row r="3" spans="1:7" s="2" customFormat="1" ht="21" customHeight="1">
      <c r="A3" s="18"/>
      <c r="B3" s="19"/>
      <c r="C3" s="20"/>
      <c r="D3" s="20"/>
      <c r="E3" s="19"/>
      <c r="F3" s="22"/>
      <c r="G3" s="19"/>
    </row>
    <row r="4" spans="1:7" s="2" customFormat="1" ht="24.75" customHeight="1">
      <c r="A4" s="18"/>
      <c r="B4" s="19"/>
      <c r="C4" s="23" t="s">
        <v>7</v>
      </c>
      <c r="D4" s="23" t="s">
        <v>8</v>
      </c>
      <c r="E4" s="19"/>
      <c r="F4" s="24"/>
      <c r="G4" s="19"/>
    </row>
    <row r="5" spans="1:7" s="3" customFormat="1" ht="39" customHeight="1">
      <c r="A5" s="25" t="s">
        <v>9</v>
      </c>
      <c r="B5" s="25"/>
      <c r="C5" s="26"/>
      <c r="D5" s="26"/>
      <c r="E5" s="25"/>
      <c r="F5" s="27">
        <f>SUM(F6,F12,F35,F41,F46,F54,F56,F63,F67,F71,F79,F95,F10)</f>
        <v>6619.78</v>
      </c>
      <c r="G5" s="25"/>
    </row>
    <row r="6" spans="1:7" s="4" customFormat="1" ht="39" customHeight="1">
      <c r="A6" s="28" t="s">
        <v>10</v>
      </c>
      <c r="B6" s="29"/>
      <c r="C6" s="30"/>
      <c r="D6" s="31"/>
      <c r="E6" s="31"/>
      <c r="F6" s="32">
        <f>SUM(F7:F9)</f>
        <v>446.38</v>
      </c>
      <c r="G6" s="33"/>
    </row>
    <row r="7" spans="1:7" s="5" customFormat="1" ht="39" customHeight="1">
      <c r="A7" s="34">
        <v>1</v>
      </c>
      <c r="B7" s="35" t="s">
        <v>11</v>
      </c>
      <c r="C7" s="35" t="s">
        <v>12</v>
      </c>
      <c r="D7" s="35" t="s">
        <v>13</v>
      </c>
      <c r="E7" s="36" t="s">
        <v>14</v>
      </c>
      <c r="F7" s="37">
        <v>45</v>
      </c>
      <c r="G7" s="38"/>
    </row>
    <row r="8" spans="1:7" s="5" customFormat="1" ht="66" customHeight="1">
      <c r="A8" s="34">
        <v>2</v>
      </c>
      <c r="B8" s="35" t="s">
        <v>15</v>
      </c>
      <c r="C8" s="35" t="s">
        <v>16</v>
      </c>
      <c r="D8" s="35" t="s">
        <v>17</v>
      </c>
      <c r="E8" s="36" t="s">
        <v>18</v>
      </c>
      <c r="F8" s="39">
        <v>203.5</v>
      </c>
      <c r="G8" s="38"/>
    </row>
    <row r="9" spans="1:7" s="5" customFormat="1" ht="45.75" customHeight="1">
      <c r="A9" s="34">
        <v>3</v>
      </c>
      <c r="B9" s="40" t="s">
        <v>19</v>
      </c>
      <c r="C9" s="35" t="s">
        <v>12</v>
      </c>
      <c r="D9" s="35" t="s">
        <v>20</v>
      </c>
      <c r="E9" s="40" t="s">
        <v>21</v>
      </c>
      <c r="F9" s="40">
        <v>197.88</v>
      </c>
      <c r="G9" s="38"/>
    </row>
    <row r="10" spans="1:7" s="5" customFormat="1" ht="45.75" customHeight="1">
      <c r="A10" s="28" t="s">
        <v>22</v>
      </c>
      <c r="B10" s="40"/>
      <c r="C10" s="35"/>
      <c r="D10" s="35"/>
      <c r="E10" s="40"/>
      <c r="F10" s="41">
        <f>SUM(F11)</f>
        <v>270</v>
      </c>
      <c r="G10" s="38"/>
    </row>
    <row r="11" spans="1:7" s="5" customFormat="1" ht="45.75" customHeight="1">
      <c r="A11" s="34"/>
      <c r="B11" s="42" t="s">
        <v>23</v>
      </c>
      <c r="C11" s="42" t="s">
        <v>16</v>
      </c>
      <c r="D11" s="42" t="s">
        <v>24</v>
      </c>
      <c r="E11" s="43" t="s">
        <v>25</v>
      </c>
      <c r="F11" s="40">
        <v>270</v>
      </c>
      <c r="G11" s="38"/>
    </row>
    <row r="12" spans="1:7" s="5" customFormat="1" ht="39" customHeight="1">
      <c r="A12" s="28" t="s">
        <v>26</v>
      </c>
      <c r="B12" s="44"/>
      <c r="C12" s="44"/>
      <c r="D12" s="44"/>
      <c r="E12" s="44"/>
      <c r="F12" s="45">
        <f>SUM(F13:F34)</f>
        <v>1867</v>
      </c>
      <c r="G12" s="38"/>
    </row>
    <row r="13" spans="1:7" s="5" customFormat="1" ht="39" customHeight="1">
      <c r="A13" s="34">
        <v>1</v>
      </c>
      <c r="B13" s="35" t="s">
        <v>27</v>
      </c>
      <c r="C13" s="35" t="s">
        <v>16</v>
      </c>
      <c r="D13" s="35" t="s">
        <v>28</v>
      </c>
      <c r="E13" s="36" t="s">
        <v>29</v>
      </c>
      <c r="F13" s="39">
        <v>300</v>
      </c>
      <c r="G13" s="38"/>
    </row>
    <row r="14" spans="1:7" s="5" customFormat="1" ht="39" customHeight="1">
      <c r="A14" s="34">
        <v>2</v>
      </c>
      <c r="B14" s="35" t="s">
        <v>30</v>
      </c>
      <c r="C14" s="35" t="s">
        <v>16</v>
      </c>
      <c r="D14" s="35" t="s">
        <v>31</v>
      </c>
      <c r="E14" s="36" t="s">
        <v>32</v>
      </c>
      <c r="F14" s="39">
        <v>100</v>
      </c>
      <c r="G14" s="38"/>
    </row>
    <row r="15" spans="1:7" s="5" customFormat="1" ht="39" customHeight="1">
      <c r="A15" s="34">
        <v>3</v>
      </c>
      <c r="B15" s="35" t="s">
        <v>33</v>
      </c>
      <c r="C15" s="35" t="s">
        <v>16</v>
      </c>
      <c r="D15" s="35" t="s">
        <v>34</v>
      </c>
      <c r="E15" s="36" t="s">
        <v>35</v>
      </c>
      <c r="F15" s="39">
        <v>60</v>
      </c>
      <c r="G15" s="38"/>
    </row>
    <row r="16" spans="1:7" s="5" customFormat="1" ht="39" customHeight="1">
      <c r="A16" s="34">
        <v>4</v>
      </c>
      <c r="B16" s="35" t="s">
        <v>36</v>
      </c>
      <c r="C16" s="35" t="s">
        <v>16</v>
      </c>
      <c r="D16" s="35" t="s">
        <v>37</v>
      </c>
      <c r="E16" s="36" t="s">
        <v>38</v>
      </c>
      <c r="F16" s="39">
        <v>60</v>
      </c>
      <c r="G16" s="38"/>
    </row>
    <row r="17" spans="1:7" s="5" customFormat="1" ht="39" customHeight="1">
      <c r="A17" s="34">
        <v>5</v>
      </c>
      <c r="B17" s="35" t="s">
        <v>39</v>
      </c>
      <c r="C17" s="35" t="s">
        <v>16</v>
      </c>
      <c r="D17" s="35" t="s">
        <v>40</v>
      </c>
      <c r="E17" s="36" t="s">
        <v>41</v>
      </c>
      <c r="F17" s="39">
        <v>200</v>
      </c>
      <c r="G17" s="38"/>
    </row>
    <row r="18" spans="1:7" s="5" customFormat="1" ht="39" customHeight="1">
      <c r="A18" s="34">
        <v>6</v>
      </c>
      <c r="B18" s="35" t="s">
        <v>42</v>
      </c>
      <c r="C18" s="35" t="s">
        <v>16</v>
      </c>
      <c r="D18" s="35" t="s">
        <v>43</v>
      </c>
      <c r="E18" s="36" t="s">
        <v>44</v>
      </c>
      <c r="F18" s="39">
        <v>30</v>
      </c>
      <c r="G18" s="38"/>
    </row>
    <row r="19" spans="1:7" s="5" customFormat="1" ht="39" customHeight="1">
      <c r="A19" s="34">
        <v>7</v>
      </c>
      <c r="B19" s="35" t="s">
        <v>45</v>
      </c>
      <c r="C19" s="35" t="s">
        <v>16</v>
      </c>
      <c r="D19" s="35" t="s">
        <v>46</v>
      </c>
      <c r="E19" s="36" t="s">
        <v>47</v>
      </c>
      <c r="F19" s="39">
        <v>39</v>
      </c>
      <c r="G19" s="38"/>
    </row>
    <row r="20" spans="1:7" s="5" customFormat="1" ht="39" customHeight="1">
      <c r="A20" s="34">
        <v>8</v>
      </c>
      <c r="B20" s="35" t="s">
        <v>48</v>
      </c>
      <c r="C20" s="35" t="s">
        <v>16</v>
      </c>
      <c r="D20" s="35" t="s">
        <v>49</v>
      </c>
      <c r="E20" s="36" t="s">
        <v>50</v>
      </c>
      <c r="F20" s="39">
        <v>40</v>
      </c>
      <c r="G20" s="38"/>
    </row>
    <row r="21" spans="1:7" s="5" customFormat="1" ht="39" customHeight="1">
      <c r="A21" s="34">
        <v>9</v>
      </c>
      <c r="B21" s="35" t="s">
        <v>51</v>
      </c>
      <c r="C21" s="35" t="s">
        <v>16</v>
      </c>
      <c r="D21" s="35" t="s">
        <v>52</v>
      </c>
      <c r="E21" s="36" t="s">
        <v>53</v>
      </c>
      <c r="F21" s="39">
        <v>50</v>
      </c>
      <c r="G21" s="38"/>
    </row>
    <row r="22" spans="1:7" s="5" customFormat="1" ht="39" customHeight="1">
      <c r="A22" s="34">
        <v>10</v>
      </c>
      <c r="B22" s="35" t="s">
        <v>54</v>
      </c>
      <c r="C22" s="35" t="s">
        <v>16</v>
      </c>
      <c r="D22" s="35" t="s">
        <v>52</v>
      </c>
      <c r="E22" s="36" t="s">
        <v>55</v>
      </c>
      <c r="F22" s="39">
        <v>55</v>
      </c>
      <c r="G22" s="38"/>
    </row>
    <row r="23" spans="1:7" s="5" customFormat="1" ht="39" customHeight="1">
      <c r="A23" s="34">
        <v>11</v>
      </c>
      <c r="B23" s="35" t="s">
        <v>56</v>
      </c>
      <c r="C23" s="35" t="s">
        <v>16</v>
      </c>
      <c r="D23" s="35" t="s">
        <v>46</v>
      </c>
      <c r="E23" s="36" t="s">
        <v>57</v>
      </c>
      <c r="F23" s="39">
        <v>20</v>
      </c>
      <c r="G23" s="38"/>
    </row>
    <row r="24" spans="1:7" s="5" customFormat="1" ht="39" customHeight="1">
      <c r="A24" s="34">
        <v>12</v>
      </c>
      <c r="B24" s="35" t="s">
        <v>58</v>
      </c>
      <c r="C24" s="35" t="s">
        <v>16</v>
      </c>
      <c r="D24" s="35" t="s">
        <v>59</v>
      </c>
      <c r="E24" s="36" t="s">
        <v>60</v>
      </c>
      <c r="F24" s="39">
        <v>140</v>
      </c>
      <c r="G24" s="38"/>
    </row>
    <row r="25" spans="1:7" s="5" customFormat="1" ht="39" customHeight="1">
      <c r="A25" s="34">
        <v>13</v>
      </c>
      <c r="B25" s="35" t="s">
        <v>61</v>
      </c>
      <c r="C25" s="35" t="s">
        <v>16</v>
      </c>
      <c r="D25" s="35" t="s">
        <v>62</v>
      </c>
      <c r="E25" s="46" t="s">
        <v>63</v>
      </c>
      <c r="F25" s="39">
        <v>58</v>
      </c>
      <c r="G25" s="38"/>
    </row>
    <row r="26" spans="1:7" s="5" customFormat="1" ht="39" customHeight="1">
      <c r="A26" s="34">
        <v>14</v>
      </c>
      <c r="B26" s="35" t="s">
        <v>64</v>
      </c>
      <c r="C26" s="35" t="s">
        <v>16</v>
      </c>
      <c r="D26" s="35" t="s">
        <v>65</v>
      </c>
      <c r="E26" s="36" t="s">
        <v>66</v>
      </c>
      <c r="F26" s="39">
        <v>20</v>
      </c>
      <c r="G26" s="38"/>
    </row>
    <row r="27" spans="1:7" s="5" customFormat="1" ht="39" customHeight="1">
      <c r="A27" s="34">
        <v>15</v>
      </c>
      <c r="B27" s="35" t="s">
        <v>67</v>
      </c>
      <c r="C27" s="35" t="s">
        <v>16</v>
      </c>
      <c r="D27" s="35" t="s">
        <v>68</v>
      </c>
      <c r="E27" s="36" t="s">
        <v>69</v>
      </c>
      <c r="F27" s="39">
        <v>80</v>
      </c>
      <c r="G27" s="38"/>
    </row>
    <row r="28" spans="1:7" s="5" customFormat="1" ht="39" customHeight="1">
      <c r="A28" s="34">
        <v>16</v>
      </c>
      <c r="B28" s="35" t="s">
        <v>70</v>
      </c>
      <c r="C28" s="35" t="s">
        <v>16</v>
      </c>
      <c r="D28" s="35" t="s">
        <v>52</v>
      </c>
      <c r="E28" s="46" t="s">
        <v>71</v>
      </c>
      <c r="F28" s="39">
        <v>50</v>
      </c>
      <c r="G28" s="38"/>
    </row>
    <row r="29" spans="1:7" s="5" customFormat="1" ht="39" customHeight="1">
      <c r="A29" s="34">
        <v>17</v>
      </c>
      <c r="B29" s="35" t="s">
        <v>72</v>
      </c>
      <c r="C29" s="35" t="s">
        <v>16</v>
      </c>
      <c r="D29" s="35" t="s">
        <v>73</v>
      </c>
      <c r="E29" s="36" t="s">
        <v>74</v>
      </c>
      <c r="F29" s="39">
        <v>30</v>
      </c>
      <c r="G29" s="38"/>
    </row>
    <row r="30" spans="1:7" s="5" customFormat="1" ht="39" customHeight="1">
      <c r="A30" s="34">
        <v>18</v>
      </c>
      <c r="B30" s="35" t="s">
        <v>75</v>
      </c>
      <c r="C30" s="35" t="s">
        <v>16</v>
      </c>
      <c r="D30" s="35" t="s">
        <v>73</v>
      </c>
      <c r="E30" s="36" t="s">
        <v>76</v>
      </c>
      <c r="F30" s="39">
        <v>50</v>
      </c>
      <c r="G30" s="38"/>
    </row>
    <row r="31" spans="1:7" s="5" customFormat="1" ht="39" customHeight="1">
      <c r="A31" s="34">
        <v>19</v>
      </c>
      <c r="B31" s="40" t="s">
        <v>77</v>
      </c>
      <c r="C31" s="35" t="s">
        <v>16</v>
      </c>
      <c r="D31" s="35" t="s">
        <v>52</v>
      </c>
      <c r="E31" s="47" t="s">
        <v>78</v>
      </c>
      <c r="F31" s="40">
        <v>8</v>
      </c>
      <c r="G31" s="38"/>
    </row>
    <row r="32" spans="1:7" s="5" customFormat="1" ht="39" customHeight="1">
      <c r="A32" s="34">
        <v>20</v>
      </c>
      <c r="B32" s="35" t="s">
        <v>79</v>
      </c>
      <c r="C32" s="35" t="s">
        <v>16</v>
      </c>
      <c r="D32" s="35" t="s">
        <v>40</v>
      </c>
      <c r="E32" s="36" t="s">
        <v>80</v>
      </c>
      <c r="F32" s="35">
        <v>17</v>
      </c>
      <c r="G32" s="38"/>
    </row>
    <row r="33" spans="1:7" s="5" customFormat="1" ht="39" customHeight="1">
      <c r="A33" s="34">
        <v>21</v>
      </c>
      <c r="B33" s="35" t="s">
        <v>81</v>
      </c>
      <c r="C33" s="35" t="s">
        <v>16</v>
      </c>
      <c r="D33" s="35" t="s">
        <v>59</v>
      </c>
      <c r="E33" s="48" t="s">
        <v>82</v>
      </c>
      <c r="F33" s="39">
        <v>280</v>
      </c>
      <c r="G33" s="38"/>
    </row>
    <row r="34" spans="1:7" s="6" customFormat="1" ht="39" customHeight="1">
      <c r="A34" s="34">
        <v>22</v>
      </c>
      <c r="B34" s="35" t="s">
        <v>83</v>
      </c>
      <c r="C34" s="35" t="s">
        <v>16</v>
      </c>
      <c r="D34" s="35" t="s">
        <v>17</v>
      </c>
      <c r="E34" s="36" t="s">
        <v>84</v>
      </c>
      <c r="F34" s="39">
        <v>180</v>
      </c>
      <c r="G34" s="49"/>
    </row>
    <row r="35" spans="1:7" s="6" customFormat="1" ht="39" customHeight="1">
      <c r="A35" s="28" t="s">
        <v>85</v>
      </c>
      <c r="B35" s="50"/>
      <c r="C35" s="50"/>
      <c r="D35" s="50"/>
      <c r="E35" s="51"/>
      <c r="F35" s="52">
        <f>SUM(F36:F40)</f>
        <v>399</v>
      </c>
      <c r="G35" s="49"/>
    </row>
    <row r="36" spans="1:7" s="6" customFormat="1" ht="39" customHeight="1">
      <c r="A36" s="34">
        <v>1</v>
      </c>
      <c r="B36" s="35" t="s">
        <v>86</v>
      </c>
      <c r="C36" s="35" t="s">
        <v>87</v>
      </c>
      <c r="D36" s="35" t="s">
        <v>88</v>
      </c>
      <c r="E36" s="36" t="s">
        <v>89</v>
      </c>
      <c r="F36" s="39">
        <v>20</v>
      </c>
      <c r="G36" s="49"/>
    </row>
    <row r="37" spans="1:7" s="6" customFormat="1" ht="39" customHeight="1">
      <c r="A37" s="34">
        <v>2</v>
      </c>
      <c r="B37" s="35" t="s">
        <v>90</v>
      </c>
      <c r="C37" s="35" t="s">
        <v>87</v>
      </c>
      <c r="D37" s="35" t="s">
        <v>91</v>
      </c>
      <c r="E37" s="36" t="s">
        <v>92</v>
      </c>
      <c r="F37" s="35">
        <v>100</v>
      </c>
      <c r="G37" s="49"/>
    </row>
    <row r="38" spans="1:7" s="6" customFormat="1" ht="39" customHeight="1">
      <c r="A38" s="34">
        <v>3</v>
      </c>
      <c r="B38" s="35" t="s">
        <v>93</v>
      </c>
      <c r="C38" s="35" t="s">
        <v>87</v>
      </c>
      <c r="D38" s="35" t="s">
        <v>94</v>
      </c>
      <c r="E38" s="36" t="s">
        <v>95</v>
      </c>
      <c r="F38" s="53">
        <v>14</v>
      </c>
      <c r="G38" s="49"/>
    </row>
    <row r="39" spans="1:7" s="6" customFormat="1" ht="39" customHeight="1">
      <c r="A39" s="34">
        <v>4</v>
      </c>
      <c r="B39" s="35" t="s">
        <v>96</v>
      </c>
      <c r="C39" s="35" t="s">
        <v>87</v>
      </c>
      <c r="D39" s="35" t="s">
        <v>94</v>
      </c>
      <c r="E39" s="36" t="s">
        <v>97</v>
      </c>
      <c r="F39" s="53">
        <v>40</v>
      </c>
      <c r="G39" s="49"/>
    </row>
    <row r="40" spans="1:7" s="6" customFormat="1" ht="84.75" customHeight="1">
      <c r="A40" s="34">
        <v>5</v>
      </c>
      <c r="B40" s="35" t="s">
        <v>98</v>
      </c>
      <c r="C40" s="54" t="s">
        <v>99</v>
      </c>
      <c r="D40" s="54" t="s">
        <v>100</v>
      </c>
      <c r="E40" s="43" t="s">
        <v>101</v>
      </c>
      <c r="F40" s="34">
        <v>225</v>
      </c>
      <c r="G40" s="49"/>
    </row>
    <row r="41" spans="1:7" s="6" customFormat="1" ht="39" customHeight="1">
      <c r="A41" s="28" t="s">
        <v>102</v>
      </c>
      <c r="B41" s="50"/>
      <c r="C41" s="50"/>
      <c r="D41" s="50"/>
      <c r="E41" s="51"/>
      <c r="F41" s="28">
        <f>SUM(F42:F45)</f>
        <v>549</v>
      </c>
      <c r="G41" s="49"/>
    </row>
    <row r="42" spans="1:7" s="7" customFormat="1" ht="66.75" customHeight="1">
      <c r="A42" s="34">
        <v>1</v>
      </c>
      <c r="B42" s="35" t="s">
        <v>103</v>
      </c>
      <c r="C42" s="35" t="s">
        <v>104</v>
      </c>
      <c r="D42" s="35" t="s">
        <v>105</v>
      </c>
      <c r="E42" s="36" t="s">
        <v>106</v>
      </c>
      <c r="F42" s="39">
        <v>105</v>
      </c>
      <c r="G42" s="49"/>
    </row>
    <row r="43" spans="1:7" s="7" customFormat="1" ht="103.5" customHeight="1">
      <c r="A43" s="34">
        <v>2</v>
      </c>
      <c r="B43" s="35" t="s">
        <v>107</v>
      </c>
      <c r="C43" s="35" t="s">
        <v>104</v>
      </c>
      <c r="D43" s="35" t="s">
        <v>108</v>
      </c>
      <c r="E43" s="36" t="s">
        <v>109</v>
      </c>
      <c r="F43" s="39">
        <v>345</v>
      </c>
      <c r="G43" s="49"/>
    </row>
    <row r="44" spans="1:7" s="7" customFormat="1" ht="39" customHeight="1">
      <c r="A44" s="34">
        <v>3</v>
      </c>
      <c r="B44" s="35" t="s">
        <v>110</v>
      </c>
      <c r="C44" s="35" t="s">
        <v>104</v>
      </c>
      <c r="D44" s="35" t="s">
        <v>111</v>
      </c>
      <c r="E44" s="36" t="s">
        <v>112</v>
      </c>
      <c r="F44" s="39">
        <v>74</v>
      </c>
      <c r="G44" s="49"/>
    </row>
    <row r="45" spans="1:7" s="7" customFormat="1" ht="39" customHeight="1">
      <c r="A45" s="34">
        <v>4</v>
      </c>
      <c r="B45" s="35" t="s">
        <v>113</v>
      </c>
      <c r="C45" s="35" t="s">
        <v>104</v>
      </c>
      <c r="D45" s="35" t="s">
        <v>114</v>
      </c>
      <c r="E45" s="36" t="s">
        <v>115</v>
      </c>
      <c r="F45" s="39">
        <v>25</v>
      </c>
      <c r="G45" s="49"/>
    </row>
    <row r="46" spans="1:7" s="7" customFormat="1" ht="39" customHeight="1">
      <c r="A46" s="28" t="s">
        <v>116</v>
      </c>
      <c r="B46" s="50"/>
      <c r="C46" s="50"/>
      <c r="D46" s="50"/>
      <c r="E46" s="51"/>
      <c r="F46" s="52">
        <f>SUM(F47:F53)</f>
        <v>585</v>
      </c>
      <c r="G46" s="49"/>
    </row>
    <row r="47" spans="1:7" s="7" customFormat="1" ht="39" customHeight="1">
      <c r="A47" s="34">
        <v>1</v>
      </c>
      <c r="B47" s="35" t="s">
        <v>117</v>
      </c>
      <c r="C47" s="35" t="s">
        <v>118</v>
      </c>
      <c r="D47" s="35" t="s">
        <v>119</v>
      </c>
      <c r="E47" s="36" t="s">
        <v>120</v>
      </c>
      <c r="F47" s="34">
        <v>40</v>
      </c>
      <c r="G47" s="49"/>
    </row>
    <row r="48" spans="1:7" s="7" customFormat="1" ht="39" customHeight="1">
      <c r="A48" s="34">
        <v>2</v>
      </c>
      <c r="B48" s="35" t="s">
        <v>121</v>
      </c>
      <c r="C48" s="35" t="s">
        <v>118</v>
      </c>
      <c r="D48" s="35" t="s">
        <v>122</v>
      </c>
      <c r="E48" s="36" t="s">
        <v>123</v>
      </c>
      <c r="F48" s="34">
        <v>100</v>
      </c>
      <c r="G48" s="49"/>
    </row>
    <row r="49" spans="1:7" s="7" customFormat="1" ht="39" customHeight="1">
      <c r="A49" s="34">
        <v>3</v>
      </c>
      <c r="B49" s="35" t="s">
        <v>124</v>
      </c>
      <c r="C49" s="35" t="s">
        <v>118</v>
      </c>
      <c r="D49" s="35" t="s">
        <v>125</v>
      </c>
      <c r="E49" s="36" t="s">
        <v>126</v>
      </c>
      <c r="F49" s="34">
        <v>90</v>
      </c>
      <c r="G49" s="49"/>
    </row>
    <row r="50" spans="1:7" s="7" customFormat="1" ht="78.75" customHeight="1">
      <c r="A50" s="34">
        <v>4</v>
      </c>
      <c r="B50" s="35" t="s">
        <v>127</v>
      </c>
      <c r="C50" s="35" t="s">
        <v>118</v>
      </c>
      <c r="D50" s="35" t="s">
        <v>128</v>
      </c>
      <c r="E50" s="36" t="s">
        <v>129</v>
      </c>
      <c r="F50" s="34">
        <v>183</v>
      </c>
      <c r="G50" s="49"/>
    </row>
    <row r="51" spans="1:7" s="7" customFormat="1" ht="39" customHeight="1">
      <c r="A51" s="34">
        <v>5</v>
      </c>
      <c r="B51" s="35" t="s">
        <v>130</v>
      </c>
      <c r="C51" s="35" t="s">
        <v>118</v>
      </c>
      <c r="D51" s="35" t="s">
        <v>131</v>
      </c>
      <c r="E51" s="36" t="s">
        <v>132</v>
      </c>
      <c r="F51" s="34">
        <v>130</v>
      </c>
      <c r="G51" s="49"/>
    </row>
    <row r="52" spans="1:7" s="7" customFormat="1" ht="39" customHeight="1">
      <c r="A52" s="34">
        <v>6</v>
      </c>
      <c r="B52" s="40" t="s">
        <v>133</v>
      </c>
      <c r="C52" s="35" t="s">
        <v>118</v>
      </c>
      <c r="D52" s="35" t="s">
        <v>128</v>
      </c>
      <c r="E52" s="47" t="s">
        <v>134</v>
      </c>
      <c r="F52" s="34">
        <v>12</v>
      </c>
      <c r="G52" s="49"/>
    </row>
    <row r="53" spans="1:7" s="7" customFormat="1" ht="39" customHeight="1">
      <c r="A53" s="34">
        <v>7</v>
      </c>
      <c r="B53" s="35" t="s">
        <v>135</v>
      </c>
      <c r="C53" s="35" t="s">
        <v>118</v>
      </c>
      <c r="D53" s="35" t="s">
        <v>119</v>
      </c>
      <c r="E53" s="36" t="s">
        <v>136</v>
      </c>
      <c r="F53" s="34">
        <v>30</v>
      </c>
      <c r="G53" s="49"/>
    </row>
    <row r="54" spans="1:7" s="7" customFormat="1" ht="39" customHeight="1">
      <c r="A54" s="28" t="s">
        <v>137</v>
      </c>
      <c r="B54" s="50"/>
      <c r="C54" s="50"/>
      <c r="D54" s="50"/>
      <c r="E54" s="51"/>
      <c r="F54" s="28">
        <f>SUM(F55)</f>
        <v>20</v>
      </c>
      <c r="G54" s="49"/>
    </row>
    <row r="55" spans="1:7" s="7" customFormat="1" ht="39" customHeight="1">
      <c r="A55" s="34">
        <v>1</v>
      </c>
      <c r="B55" s="35" t="s">
        <v>138</v>
      </c>
      <c r="C55" s="35" t="s">
        <v>139</v>
      </c>
      <c r="D55" s="35" t="s">
        <v>140</v>
      </c>
      <c r="E55" s="36" t="s">
        <v>141</v>
      </c>
      <c r="F55" s="34">
        <v>20</v>
      </c>
      <c r="G55" s="49"/>
    </row>
    <row r="56" spans="1:7" s="7" customFormat="1" ht="39" customHeight="1">
      <c r="A56" s="28" t="s">
        <v>142</v>
      </c>
      <c r="B56" s="50"/>
      <c r="C56" s="50"/>
      <c r="D56" s="50"/>
      <c r="E56" s="51"/>
      <c r="F56" s="28">
        <f>SUM(F57:F62)</f>
        <v>403</v>
      </c>
      <c r="G56" s="49"/>
    </row>
    <row r="57" spans="1:7" s="7" customFormat="1" ht="39" customHeight="1">
      <c r="A57" s="34">
        <v>1</v>
      </c>
      <c r="B57" s="35" t="s">
        <v>143</v>
      </c>
      <c r="C57" s="35" t="s">
        <v>144</v>
      </c>
      <c r="D57" s="35" t="s">
        <v>145</v>
      </c>
      <c r="E57" s="36" t="s">
        <v>146</v>
      </c>
      <c r="F57" s="39">
        <v>60</v>
      </c>
      <c r="G57" s="49"/>
    </row>
    <row r="58" spans="1:7" s="7" customFormat="1" ht="66.75" customHeight="1">
      <c r="A58" s="34">
        <v>2</v>
      </c>
      <c r="B58" s="35" t="s">
        <v>147</v>
      </c>
      <c r="C58" s="35" t="s">
        <v>144</v>
      </c>
      <c r="D58" s="35" t="s">
        <v>148</v>
      </c>
      <c r="E58" s="36" t="s">
        <v>149</v>
      </c>
      <c r="F58" s="39">
        <v>260</v>
      </c>
      <c r="G58" s="49"/>
    </row>
    <row r="59" spans="1:7" s="7" customFormat="1" ht="39" customHeight="1">
      <c r="A59" s="34">
        <v>3</v>
      </c>
      <c r="B59" s="35" t="s">
        <v>150</v>
      </c>
      <c r="C59" s="35" t="s">
        <v>144</v>
      </c>
      <c r="D59" s="35" t="s">
        <v>145</v>
      </c>
      <c r="E59" s="36" t="s">
        <v>151</v>
      </c>
      <c r="F59" s="39">
        <v>15</v>
      </c>
      <c r="G59" s="49"/>
    </row>
    <row r="60" spans="1:7" s="7" customFormat="1" ht="39" customHeight="1">
      <c r="A60" s="34">
        <v>4</v>
      </c>
      <c r="B60" s="40" t="s">
        <v>152</v>
      </c>
      <c r="C60" s="35" t="s">
        <v>144</v>
      </c>
      <c r="D60" s="35" t="s">
        <v>148</v>
      </c>
      <c r="E60" s="47" t="s">
        <v>153</v>
      </c>
      <c r="F60" s="40">
        <v>35</v>
      </c>
      <c r="G60" s="49"/>
    </row>
    <row r="61" spans="1:7" s="7" customFormat="1" ht="39" customHeight="1">
      <c r="A61" s="34">
        <v>5</v>
      </c>
      <c r="B61" s="35" t="s">
        <v>154</v>
      </c>
      <c r="C61" s="35" t="s">
        <v>144</v>
      </c>
      <c r="D61" s="35" t="s">
        <v>155</v>
      </c>
      <c r="E61" s="36" t="s">
        <v>156</v>
      </c>
      <c r="F61" s="39">
        <v>10</v>
      </c>
      <c r="G61" s="49"/>
    </row>
    <row r="62" spans="1:7" s="7" customFormat="1" ht="39" customHeight="1">
      <c r="A62" s="34">
        <v>6</v>
      </c>
      <c r="B62" s="35" t="s">
        <v>157</v>
      </c>
      <c r="C62" s="35" t="s">
        <v>144</v>
      </c>
      <c r="D62" s="35" t="s">
        <v>158</v>
      </c>
      <c r="E62" s="36" t="s">
        <v>159</v>
      </c>
      <c r="F62" s="39">
        <v>23</v>
      </c>
      <c r="G62" s="49"/>
    </row>
    <row r="63" spans="1:7" s="7" customFormat="1" ht="39" customHeight="1">
      <c r="A63" s="28" t="s">
        <v>160</v>
      </c>
      <c r="B63" s="50"/>
      <c r="C63" s="50"/>
      <c r="D63" s="50"/>
      <c r="E63" s="51"/>
      <c r="F63" s="28">
        <f>SUM(F64:F66)</f>
        <v>210</v>
      </c>
      <c r="G63" s="49"/>
    </row>
    <row r="64" spans="1:7" s="7" customFormat="1" ht="39" customHeight="1">
      <c r="A64" s="34">
        <v>1</v>
      </c>
      <c r="B64" s="35" t="s">
        <v>161</v>
      </c>
      <c r="C64" s="35" t="s">
        <v>162</v>
      </c>
      <c r="D64" s="35" t="s">
        <v>163</v>
      </c>
      <c r="E64" s="36" t="s">
        <v>164</v>
      </c>
      <c r="F64" s="39">
        <v>30</v>
      </c>
      <c r="G64" s="49"/>
    </row>
    <row r="65" spans="1:7" s="7" customFormat="1" ht="39" customHeight="1">
      <c r="A65" s="34">
        <v>2</v>
      </c>
      <c r="B65" s="35" t="s">
        <v>165</v>
      </c>
      <c r="C65" s="35" t="s">
        <v>162</v>
      </c>
      <c r="D65" s="35" t="s">
        <v>166</v>
      </c>
      <c r="E65" s="36" t="s">
        <v>167</v>
      </c>
      <c r="F65" s="39">
        <v>80</v>
      </c>
      <c r="G65" s="49"/>
    </row>
    <row r="66" spans="1:7" s="7" customFormat="1" ht="39" customHeight="1">
      <c r="A66" s="34">
        <v>3</v>
      </c>
      <c r="B66" s="35" t="s">
        <v>168</v>
      </c>
      <c r="C66" s="35" t="s">
        <v>162</v>
      </c>
      <c r="D66" s="35" t="s">
        <v>169</v>
      </c>
      <c r="E66" s="36" t="s">
        <v>170</v>
      </c>
      <c r="F66" s="39">
        <v>100</v>
      </c>
      <c r="G66" s="49"/>
    </row>
    <row r="67" spans="1:7" s="7" customFormat="1" ht="39" customHeight="1">
      <c r="A67" s="28" t="s">
        <v>171</v>
      </c>
      <c r="B67" s="50"/>
      <c r="C67" s="50"/>
      <c r="D67" s="50"/>
      <c r="E67" s="51"/>
      <c r="F67" s="28">
        <f>SUM(F68:F70)</f>
        <v>280</v>
      </c>
      <c r="G67" s="49"/>
    </row>
    <row r="68" spans="1:7" s="7" customFormat="1" ht="39" customHeight="1">
      <c r="A68" s="34">
        <v>1</v>
      </c>
      <c r="B68" s="35" t="s">
        <v>172</v>
      </c>
      <c r="C68" s="35" t="s">
        <v>173</v>
      </c>
      <c r="D68" s="35" t="s">
        <v>174</v>
      </c>
      <c r="E68" s="47" t="s">
        <v>175</v>
      </c>
      <c r="F68" s="39">
        <v>50</v>
      </c>
      <c r="G68" s="49"/>
    </row>
    <row r="69" spans="1:7" s="7" customFormat="1" ht="39" customHeight="1">
      <c r="A69" s="34">
        <v>2</v>
      </c>
      <c r="B69" s="35" t="s">
        <v>176</v>
      </c>
      <c r="C69" s="35" t="s">
        <v>173</v>
      </c>
      <c r="D69" s="35" t="s">
        <v>177</v>
      </c>
      <c r="E69" s="47" t="s">
        <v>178</v>
      </c>
      <c r="F69" s="39">
        <v>130</v>
      </c>
      <c r="G69" s="49"/>
    </row>
    <row r="70" spans="1:7" s="7" customFormat="1" ht="39" customHeight="1">
      <c r="A70" s="34">
        <v>3</v>
      </c>
      <c r="B70" s="35" t="s">
        <v>179</v>
      </c>
      <c r="C70" s="35" t="s">
        <v>173</v>
      </c>
      <c r="D70" s="35" t="s">
        <v>180</v>
      </c>
      <c r="E70" s="47" t="s">
        <v>181</v>
      </c>
      <c r="F70" s="39">
        <v>100</v>
      </c>
      <c r="G70" s="49"/>
    </row>
    <row r="71" spans="1:7" s="7" customFormat="1" ht="39" customHeight="1">
      <c r="A71" s="28" t="s">
        <v>182</v>
      </c>
      <c r="B71" s="50"/>
      <c r="C71" s="50"/>
      <c r="D71" s="50"/>
      <c r="E71" s="51"/>
      <c r="F71" s="28">
        <f>SUM(F72:F78)</f>
        <v>402.5</v>
      </c>
      <c r="G71" s="49"/>
    </row>
    <row r="72" spans="1:7" s="7" customFormat="1" ht="63.75" customHeight="1">
      <c r="A72" s="34">
        <v>1</v>
      </c>
      <c r="B72" s="35" t="s">
        <v>183</v>
      </c>
      <c r="C72" s="35" t="s">
        <v>184</v>
      </c>
      <c r="D72" s="35" t="s">
        <v>185</v>
      </c>
      <c r="E72" s="36" t="s">
        <v>186</v>
      </c>
      <c r="F72" s="39">
        <v>100</v>
      </c>
      <c r="G72" s="49"/>
    </row>
    <row r="73" spans="1:7" s="7" customFormat="1" ht="39" customHeight="1">
      <c r="A73" s="34">
        <v>2</v>
      </c>
      <c r="B73" s="35" t="s">
        <v>187</v>
      </c>
      <c r="C73" s="35" t="s">
        <v>184</v>
      </c>
      <c r="D73" s="35" t="s">
        <v>188</v>
      </c>
      <c r="E73" s="36" t="s">
        <v>189</v>
      </c>
      <c r="F73" s="39">
        <v>90</v>
      </c>
      <c r="G73" s="49"/>
    </row>
    <row r="74" spans="1:7" s="7" customFormat="1" ht="66.75" customHeight="1">
      <c r="A74" s="34">
        <v>3</v>
      </c>
      <c r="B74" s="35" t="s">
        <v>190</v>
      </c>
      <c r="C74" s="35" t="s">
        <v>184</v>
      </c>
      <c r="D74" s="35" t="s">
        <v>185</v>
      </c>
      <c r="E74" s="36" t="s">
        <v>191</v>
      </c>
      <c r="F74" s="39">
        <v>38</v>
      </c>
      <c r="G74" s="49"/>
    </row>
    <row r="75" spans="1:7" s="7" customFormat="1" ht="51" customHeight="1">
      <c r="A75" s="34">
        <v>4</v>
      </c>
      <c r="B75" s="35" t="s">
        <v>192</v>
      </c>
      <c r="C75" s="35" t="s">
        <v>184</v>
      </c>
      <c r="D75" s="35" t="s">
        <v>185</v>
      </c>
      <c r="E75" s="36" t="s">
        <v>193</v>
      </c>
      <c r="F75" s="39">
        <v>80</v>
      </c>
      <c r="G75" s="49"/>
    </row>
    <row r="76" spans="1:7" s="7" customFormat="1" ht="42" customHeight="1">
      <c r="A76" s="34">
        <v>5</v>
      </c>
      <c r="B76" s="35" t="s">
        <v>194</v>
      </c>
      <c r="C76" s="35" t="s">
        <v>184</v>
      </c>
      <c r="D76" s="35" t="s">
        <v>185</v>
      </c>
      <c r="E76" s="36" t="s">
        <v>195</v>
      </c>
      <c r="F76" s="39">
        <v>30</v>
      </c>
      <c r="G76" s="49"/>
    </row>
    <row r="77" spans="1:7" s="7" customFormat="1" ht="39" customHeight="1">
      <c r="A77" s="34">
        <v>6</v>
      </c>
      <c r="B77" s="35" t="s">
        <v>196</v>
      </c>
      <c r="C77" s="35" t="s">
        <v>184</v>
      </c>
      <c r="D77" s="35" t="s">
        <v>185</v>
      </c>
      <c r="E77" s="36" t="s">
        <v>197</v>
      </c>
      <c r="F77" s="39">
        <v>17</v>
      </c>
      <c r="G77" s="49"/>
    </row>
    <row r="78" spans="1:7" s="7" customFormat="1" ht="39" customHeight="1">
      <c r="A78" s="34">
        <v>7</v>
      </c>
      <c r="B78" s="35" t="s">
        <v>198</v>
      </c>
      <c r="C78" s="35" t="s">
        <v>184</v>
      </c>
      <c r="D78" s="35" t="s">
        <v>188</v>
      </c>
      <c r="E78" s="36" t="s">
        <v>199</v>
      </c>
      <c r="F78" s="39">
        <v>47.5</v>
      </c>
      <c r="G78" s="49"/>
    </row>
    <row r="79" spans="1:7" s="7" customFormat="1" ht="39" customHeight="1">
      <c r="A79" s="28" t="s">
        <v>200</v>
      </c>
      <c r="B79" s="50"/>
      <c r="C79" s="50"/>
      <c r="D79" s="50"/>
      <c r="E79" s="51"/>
      <c r="F79" s="28">
        <f>SUM(F80:F94)</f>
        <v>971.9</v>
      </c>
      <c r="G79" s="49"/>
    </row>
    <row r="80" spans="1:7" s="7" customFormat="1" ht="39" customHeight="1">
      <c r="A80" s="34">
        <v>1</v>
      </c>
      <c r="B80" s="35" t="s">
        <v>201</v>
      </c>
      <c r="C80" s="35" t="s">
        <v>202</v>
      </c>
      <c r="D80" s="35" t="s">
        <v>203</v>
      </c>
      <c r="E80" s="36" t="s">
        <v>204</v>
      </c>
      <c r="F80" s="39">
        <v>62</v>
      </c>
      <c r="G80" s="49"/>
    </row>
    <row r="81" spans="1:7" s="7" customFormat="1" ht="96.75" customHeight="1">
      <c r="A81" s="34">
        <v>2</v>
      </c>
      <c r="B81" s="35" t="s">
        <v>205</v>
      </c>
      <c r="C81" s="35" t="s">
        <v>202</v>
      </c>
      <c r="D81" s="35" t="s">
        <v>206</v>
      </c>
      <c r="E81" s="36" t="s">
        <v>207</v>
      </c>
      <c r="F81" s="39">
        <v>90</v>
      </c>
      <c r="G81" s="49"/>
    </row>
    <row r="82" spans="1:7" s="7" customFormat="1" ht="39" customHeight="1">
      <c r="A82" s="34">
        <v>3</v>
      </c>
      <c r="B82" s="35" t="s">
        <v>208</v>
      </c>
      <c r="C82" s="35" t="s">
        <v>202</v>
      </c>
      <c r="D82" s="35" t="s">
        <v>209</v>
      </c>
      <c r="E82" s="36" t="s">
        <v>210</v>
      </c>
      <c r="F82" s="39">
        <v>62</v>
      </c>
      <c r="G82" s="49"/>
    </row>
    <row r="83" spans="1:7" s="7" customFormat="1" ht="39" customHeight="1">
      <c r="A83" s="34">
        <v>4</v>
      </c>
      <c r="B83" s="35" t="s">
        <v>211</v>
      </c>
      <c r="C83" s="35" t="s">
        <v>202</v>
      </c>
      <c r="D83" s="35" t="s">
        <v>212</v>
      </c>
      <c r="E83" s="36" t="s">
        <v>213</v>
      </c>
      <c r="F83" s="39">
        <v>60</v>
      </c>
      <c r="G83" s="49"/>
    </row>
    <row r="84" spans="1:7" s="7" customFormat="1" ht="39" customHeight="1">
      <c r="A84" s="34">
        <v>5</v>
      </c>
      <c r="B84" s="35" t="s">
        <v>214</v>
      </c>
      <c r="C84" s="35" t="s">
        <v>202</v>
      </c>
      <c r="D84" s="35" t="s">
        <v>215</v>
      </c>
      <c r="E84" s="36" t="s">
        <v>216</v>
      </c>
      <c r="F84" s="39">
        <v>30</v>
      </c>
      <c r="G84" s="49"/>
    </row>
    <row r="85" spans="1:7" s="7" customFormat="1" ht="39" customHeight="1">
      <c r="A85" s="34">
        <v>6</v>
      </c>
      <c r="B85" s="35" t="s">
        <v>217</v>
      </c>
      <c r="C85" s="35" t="s">
        <v>202</v>
      </c>
      <c r="D85" s="35" t="s">
        <v>215</v>
      </c>
      <c r="E85" s="36" t="s">
        <v>218</v>
      </c>
      <c r="F85" s="39">
        <v>100</v>
      </c>
      <c r="G85" s="49"/>
    </row>
    <row r="86" spans="1:7" s="7" customFormat="1" ht="39" customHeight="1">
      <c r="A86" s="34">
        <v>7</v>
      </c>
      <c r="B86" s="35" t="s">
        <v>219</v>
      </c>
      <c r="C86" s="35" t="s">
        <v>202</v>
      </c>
      <c r="D86" s="35" t="s">
        <v>220</v>
      </c>
      <c r="E86" s="36" t="s">
        <v>221</v>
      </c>
      <c r="F86" s="39">
        <v>40</v>
      </c>
      <c r="G86" s="49"/>
    </row>
    <row r="87" spans="1:7" s="7" customFormat="1" ht="39" customHeight="1">
      <c r="A87" s="34">
        <v>8</v>
      </c>
      <c r="B87" s="35" t="s">
        <v>222</v>
      </c>
      <c r="C87" s="35" t="s">
        <v>202</v>
      </c>
      <c r="D87" s="35" t="s">
        <v>220</v>
      </c>
      <c r="E87" s="36" t="s">
        <v>223</v>
      </c>
      <c r="F87" s="39">
        <v>136</v>
      </c>
      <c r="G87" s="49"/>
    </row>
    <row r="88" spans="1:7" s="7" customFormat="1" ht="39" customHeight="1">
      <c r="A88" s="34">
        <v>9</v>
      </c>
      <c r="B88" s="35" t="s">
        <v>224</v>
      </c>
      <c r="C88" s="35" t="s">
        <v>202</v>
      </c>
      <c r="D88" s="35" t="s">
        <v>203</v>
      </c>
      <c r="E88" s="36" t="s">
        <v>225</v>
      </c>
      <c r="F88" s="39">
        <v>29</v>
      </c>
      <c r="G88" s="49"/>
    </row>
    <row r="89" spans="1:7" s="7" customFormat="1" ht="88.5" customHeight="1">
      <c r="A89" s="34">
        <v>10</v>
      </c>
      <c r="B89" s="35" t="s">
        <v>226</v>
      </c>
      <c r="C89" s="35" t="s">
        <v>202</v>
      </c>
      <c r="D89" s="35" t="s">
        <v>206</v>
      </c>
      <c r="E89" s="36" t="s">
        <v>227</v>
      </c>
      <c r="F89" s="39">
        <v>80</v>
      </c>
      <c r="G89" s="49"/>
    </row>
    <row r="90" spans="1:7" s="7" customFormat="1" ht="39" customHeight="1">
      <c r="A90" s="34">
        <v>11</v>
      </c>
      <c r="B90" s="35" t="s">
        <v>228</v>
      </c>
      <c r="C90" s="35" t="s">
        <v>202</v>
      </c>
      <c r="D90" s="35" t="s">
        <v>220</v>
      </c>
      <c r="E90" s="36" t="s">
        <v>229</v>
      </c>
      <c r="F90" s="39">
        <v>70</v>
      </c>
      <c r="G90" s="49"/>
    </row>
    <row r="91" spans="1:7" s="7" customFormat="1" ht="39" customHeight="1">
      <c r="A91" s="34">
        <v>12</v>
      </c>
      <c r="B91" s="35" t="s">
        <v>230</v>
      </c>
      <c r="C91" s="35" t="s">
        <v>202</v>
      </c>
      <c r="D91" s="35" t="s">
        <v>231</v>
      </c>
      <c r="E91" s="36" t="s">
        <v>232</v>
      </c>
      <c r="F91" s="39">
        <v>56</v>
      </c>
      <c r="G91" s="49"/>
    </row>
    <row r="92" spans="1:7" s="7" customFormat="1" ht="39" customHeight="1">
      <c r="A92" s="34">
        <v>13</v>
      </c>
      <c r="B92" s="40" t="s">
        <v>233</v>
      </c>
      <c r="C92" s="35" t="s">
        <v>202</v>
      </c>
      <c r="D92" s="35" t="s">
        <v>215</v>
      </c>
      <c r="E92" s="47" t="s">
        <v>234</v>
      </c>
      <c r="F92" s="40">
        <v>120</v>
      </c>
      <c r="G92" s="49"/>
    </row>
    <row r="93" spans="1:7" s="7" customFormat="1" ht="39" customHeight="1">
      <c r="A93" s="34">
        <v>14</v>
      </c>
      <c r="B93" s="40" t="s">
        <v>235</v>
      </c>
      <c r="C93" s="35" t="s">
        <v>202</v>
      </c>
      <c r="D93" s="35" t="s">
        <v>206</v>
      </c>
      <c r="E93" s="47" t="s">
        <v>236</v>
      </c>
      <c r="F93" s="40">
        <v>13.4</v>
      </c>
      <c r="G93" s="49"/>
    </row>
    <row r="94" spans="1:7" s="7" customFormat="1" ht="39" customHeight="1">
      <c r="A94" s="34">
        <v>15</v>
      </c>
      <c r="B94" s="40" t="s">
        <v>237</v>
      </c>
      <c r="C94" s="35" t="s">
        <v>202</v>
      </c>
      <c r="D94" s="35" t="s">
        <v>203</v>
      </c>
      <c r="E94" s="47" t="s">
        <v>238</v>
      </c>
      <c r="F94" s="40">
        <v>23.5</v>
      </c>
      <c r="G94" s="49"/>
    </row>
    <row r="95" spans="1:7" s="7" customFormat="1" ht="39" customHeight="1">
      <c r="A95" s="28" t="s">
        <v>239</v>
      </c>
      <c r="B95" s="50"/>
      <c r="C95" s="50"/>
      <c r="D95" s="50"/>
      <c r="E95" s="51"/>
      <c r="F95" s="28">
        <f>SUM(F96:F99)</f>
        <v>216</v>
      </c>
      <c r="G95" s="49"/>
    </row>
    <row r="96" spans="1:7" s="7" customFormat="1" ht="39" customHeight="1">
      <c r="A96" s="34">
        <v>1</v>
      </c>
      <c r="B96" s="35" t="s">
        <v>240</v>
      </c>
      <c r="C96" s="35" t="s">
        <v>241</v>
      </c>
      <c r="D96" s="35" t="s">
        <v>242</v>
      </c>
      <c r="E96" s="36" t="s">
        <v>243</v>
      </c>
      <c r="F96" s="39">
        <v>13</v>
      </c>
      <c r="G96" s="49"/>
    </row>
    <row r="97" spans="1:7" s="7" customFormat="1" ht="39" customHeight="1">
      <c r="A97" s="34">
        <v>2</v>
      </c>
      <c r="B97" s="35" t="s">
        <v>244</v>
      </c>
      <c r="C97" s="35" t="s">
        <v>241</v>
      </c>
      <c r="D97" s="35" t="s">
        <v>242</v>
      </c>
      <c r="E97" s="36" t="s">
        <v>245</v>
      </c>
      <c r="F97" s="39">
        <v>60</v>
      </c>
      <c r="G97" s="49"/>
    </row>
    <row r="98" spans="1:7" s="7" customFormat="1" ht="39" customHeight="1">
      <c r="A98" s="34">
        <v>3</v>
      </c>
      <c r="B98" s="35" t="s">
        <v>246</v>
      </c>
      <c r="C98" s="35" t="s">
        <v>241</v>
      </c>
      <c r="D98" s="35" t="s">
        <v>247</v>
      </c>
      <c r="E98" s="36" t="s">
        <v>248</v>
      </c>
      <c r="F98" s="39">
        <v>89</v>
      </c>
      <c r="G98" s="49"/>
    </row>
    <row r="99" spans="1:7" s="7" customFormat="1" ht="39" customHeight="1">
      <c r="A99" s="34">
        <v>4</v>
      </c>
      <c r="B99" s="35" t="s">
        <v>249</v>
      </c>
      <c r="C99" s="35" t="s">
        <v>241</v>
      </c>
      <c r="D99" s="35" t="s">
        <v>247</v>
      </c>
      <c r="E99" s="36" t="s">
        <v>250</v>
      </c>
      <c r="F99" s="39">
        <v>54</v>
      </c>
      <c r="G99" s="49"/>
    </row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 selectLockedCells="1" selectUnlockedCells="1"/>
  <mergeCells count="7">
    <mergeCell ref="A1:G1"/>
    <mergeCell ref="A2:A4"/>
    <mergeCell ref="B2:B4"/>
    <mergeCell ref="E2:E4"/>
    <mergeCell ref="F2:F4"/>
    <mergeCell ref="G2:G4"/>
    <mergeCell ref="C2:D3"/>
  </mergeCells>
  <printOptions horizontalCentered="1"/>
  <pageMargins left="0.19652777777777777" right="0.19652777777777777" top="0.5826388888888889" bottom="0.5861111111111111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2019-11-16T09:38:25Z</cp:lastPrinted>
  <dcterms:created xsi:type="dcterms:W3CDTF">2017-09-01T01:51:00Z</dcterms:created>
  <dcterms:modified xsi:type="dcterms:W3CDTF">2021-07-08T08:08:18Z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  <property fmtid="{D5CDD505-2E9C-101B-9397-08002B2CF9AE}" pid="6" name="I">
    <vt:lpwstr>1C1871E176EA4CDEBBA76EB7F825FD4D</vt:lpwstr>
  </property>
</Properties>
</file>