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Sheet1!$A$3:$F$35</definedName>
  </definedNames>
  <calcPr calcId="144525"/>
</workbook>
</file>

<file path=xl/sharedStrings.xml><?xml version="1.0" encoding="utf-8"?>
<sst xmlns="http://schemas.openxmlformats.org/spreadsheetml/2006/main" count="56" uniqueCount="42">
  <si>
    <t xml:space="preserve">宁陕县各单位财政直达资金支出情况统计表   </t>
  </si>
  <si>
    <t>单位：万元</t>
  </si>
  <si>
    <t>序号</t>
  </si>
  <si>
    <t>资金使用单位</t>
  </si>
  <si>
    <t>资金名称</t>
  </si>
  <si>
    <t>资金总额</t>
  </si>
  <si>
    <t>支出金额</t>
  </si>
  <si>
    <t>支出进度</t>
  </si>
  <si>
    <r>
      <rPr>
        <b/>
        <sz val="12"/>
        <rFont val="宋体"/>
        <charset val="134"/>
      </rPr>
      <t>合计</t>
    </r>
  </si>
  <si>
    <t>卫生健康和医疗保障局</t>
  </si>
  <si>
    <t xml:space="preserve">    计划生育转移支付资金</t>
  </si>
  <si>
    <t xml:space="preserve">    医疗服务与保障能力提升补助资金</t>
  </si>
  <si>
    <t xml:space="preserve">    基本公共卫生服务补助资金</t>
  </si>
  <si>
    <t xml:space="preserve">    基本药物制度补助资金</t>
  </si>
  <si>
    <t>小计</t>
  </si>
  <si>
    <t>教育体育局</t>
  </si>
  <si>
    <t xml:space="preserve">    学生资助补助经费</t>
  </si>
  <si>
    <t xml:space="preserve">    城乡义务教育补助经费</t>
  </si>
  <si>
    <t>农业林业和水利局</t>
  </si>
  <si>
    <t xml:space="preserve">    耕地建设与利用资金</t>
  </si>
  <si>
    <t xml:space="preserve">    林业改革发展资金</t>
  </si>
  <si>
    <t xml:space="preserve">    林业草原生态保护恢复资金</t>
  </si>
  <si>
    <t xml:space="preserve">   中央财政衔接推进乡村振兴补助资金</t>
  </si>
  <si>
    <t>住房和城乡建设局</t>
  </si>
  <si>
    <t xml:space="preserve">    中央财政城镇保障性安居工程补助资金</t>
  </si>
  <si>
    <t xml:space="preserve">    农村危房改造补助资金</t>
  </si>
  <si>
    <t xml:space="preserve">    城市排水防涝能力提升工程补助资金</t>
  </si>
  <si>
    <t>残疾人联合会</t>
  </si>
  <si>
    <t xml:space="preserve">    残疾人事业发展补助经费</t>
  </si>
  <si>
    <t>自然资源局</t>
  </si>
  <si>
    <t xml:space="preserve">    重点自然灾害综合防治体系建设工程补助资金</t>
  </si>
  <si>
    <t>县搬迁办</t>
  </si>
  <si>
    <t xml:space="preserve">    中央财政衔接推进乡村振兴补助资金</t>
  </si>
  <si>
    <t>人力资源社会保障和民政局</t>
  </si>
  <si>
    <t>国有上坝河林场</t>
  </si>
  <si>
    <t>城关镇人民政府</t>
  </si>
  <si>
    <t>筒车湾镇人民政府</t>
  </si>
  <si>
    <t>四亩地镇人民政府</t>
  </si>
  <si>
    <t>新场镇人民政府</t>
  </si>
  <si>
    <t>梅子镇人民政府</t>
  </si>
  <si>
    <t>江口回族镇人民政府</t>
  </si>
  <si>
    <t>广货街镇人民政府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</si>
</sst>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  <numFmt numFmtId="177" formatCode="#,##0.00_ "/>
  </numFmts>
  <fonts count="36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b/>
      <sz val="14"/>
      <name val="仿宋_GB2312"/>
      <charset val="134"/>
    </font>
    <font>
      <b/>
      <sz val="11"/>
      <color theme="1"/>
      <name val="Arial"/>
      <charset val="134"/>
    </font>
    <font>
      <b/>
      <sz val="12"/>
      <name val="Arial"/>
      <charset val="134"/>
    </font>
    <font>
      <sz val="10"/>
      <name val="Arial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b/>
      <sz val="10"/>
      <name val="Arial"/>
      <charset val="134"/>
    </font>
    <font>
      <sz val="9"/>
      <color theme="1"/>
      <name val="仿宋_GB2312"/>
      <charset val="134"/>
    </font>
    <font>
      <sz val="10"/>
      <color theme="1"/>
      <name val="Arial"/>
      <charset val="134"/>
    </font>
    <font>
      <b/>
      <sz val="9"/>
      <color theme="1"/>
      <name val="仿宋_GB2312"/>
      <charset val="134"/>
    </font>
    <font>
      <b/>
      <sz val="10"/>
      <color theme="1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32" fillId="17" borderId="14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31" fontId="2" fillId="0" borderId="0" xfId="0" applyNumberFormat="1" applyFont="1" applyAlignment="1">
      <alignment horizontal="left" vertical="center" wrapText="1"/>
    </xf>
    <xf numFmtId="31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shrinkToFit="1"/>
    </xf>
    <xf numFmtId="177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177" fontId="11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>
      <alignment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 shrinkToFit="1"/>
    </xf>
    <xf numFmtId="0" fontId="12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zoomScale="110" zoomScaleNormal="110" workbookViewId="0">
      <selection activeCell="J11" sqref="J11"/>
    </sheetView>
  </sheetViews>
  <sheetFormatPr defaultColWidth="9" defaultRowHeight="13.5" outlineLevelCol="5"/>
  <cols>
    <col min="1" max="1" width="4.65" style="1" customWidth="1"/>
    <col min="2" max="2" width="18.975" style="1" customWidth="1"/>
    <col min="3" max="3" width="36.4666666666667" style="2" customWidth="1"/>
    <col min="4" max="5" width="13.5166666666667" customWidth="1"/>
    <col min="6" max="6" width="12.8416666666667" customWidth="1"/>
  </cols>
  <sheetData>
    <row r="1" ht="33" customHeight="1" spans="2:6">
      <c r="B1" s="3" t="s">
        <v>0</v>
      </c>
      <c r="C1" s="3"/>
      <c r="D1" s="3"/>
      <c r="E1" s="3"/>
      <c r="F1" s="3"/>
    </row>
    <row r="2" ht="18" customHeight="1" spans="1:6">
      <c r="A2" s="4">
        <v>45657</v>
      </c>
      <c r="B2" s="4"/>
      <c r="C2" s="4"/>
      <c r="D2" s="5"/>
      <c r="E2" s="6"/>
      <c r="F2" s="7" t="s">
        <v>1</v>
      </c>
    </row>
    <row r="3" ht="34.5" customHeight="1" spans="1:6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</row>
    <row r="4" ht="21" customHeight="1" spans="1:6">
      <c r="A4" s="11"/>
      <c r="B4" s="12" t="s">
        <v>8</v>
      </c>
      <c r="C4" s="13"/>
      <c r="D4" s="14">
        <f>D9+D12+D17+D21+D22+D23+D26+D27+D28+D29+D30+D31+D32+D33+D34+D35</f>
        <v>18912.97</v>
      </c>
      <c r="E4" s="14">
        <f>E9+E12+E17+E21+E22+E23+E26+E27+E28+E29+E30+E31+E32+E33+E34+E35</f>
        <v>17697.64</v>
      </c>
      <c r="F4" s="15">
        <f t="shared" ref="F4:F16" si="0">SUM(E4/D4)</f>
        <v>0.935740922763585</v>
      </c>
    </row>
    <row r="5" ht="21" customHeight="1" spans="1:6">
      <c r="A5" s="11">
        <v>1</v>
      </c>
      <c r="B5" s="16" t="s">
        <v>9</v>
      </c>
      <c r="C5" s="17" t="s">
        <v>10</v>
      </c>
      <c r="D5" s="18">
        <v>241</v>
      </c>
      <c r="E5" s="18">
        <v>238.1</v>
      </c>
      <c r="F5" s="19">
        <f t="shared" si="0"/>
        <v>0.987966804979253</v>
      </c>
    </row>
    <row r="6" ht="21" customHeight="1" spans="1:6">
      <c r="A6" s="11"/>
      <c r="B6" s="20"/>
      <c r="C6" s="17" t="s">
        <v>11</v>
      </c>
      <c r="D6" s="18">
        <v>397.96</v>
      </c>
      <c r="E6" s="18">
        <v>285.11</v>
      </c>
      <c r="F6" s="19">
        <f t="shared" si="0"/>
        <v>0.716428786812745</v>
      </c>
    </row>
    <row r="7" ht="21" customHeight="1" spans="1:6">
      <c r="A7" s="11"/>
      <c r="B7" s="20"/>
      <c r="C7" s="17" t="s">
        <v>12</v>
      </c>
      <c r="D7" s="18">
        <v>538.6</v>
      </c>
      <c r="E7" s="18">
        <v>458.76</v>
      </c>
      <c r="F7" s="19">
        <f t="shared" si="0"/>
        <v>0.851763832157445</v>
      </c>
    </row>
    <row r="8" ht="21" customHeight="1" spans="1:6">
      <c r="A8" s="11"/>
      <c r="B8" s="20"/>
      <c r="C8" s="17" t="s">
        <v>13</v>
      </c>
      <c r="D8" s="18">
        <v>73.94</v>
      </c>
      <c r="E8" s="18">
        <v>14.66</v>
      </c>
      <c r="F8" s="19">
        <f t="shared" si="0"/>
        <v>0.198268866648634</v>
      </c>
    </row>
    <row r="9" ht="21" customHeight="1" spans="1:6">
      <c r="A9" s="11"/>
      <c r="B9" s="21"/>
      <c r="C9" s="22" t="s">
        <v>14</v>
      </c>
      <c r="D9" s="23">
        <f>SUM(D5:D8)</f>
        <v>1251.5</v>
      </c>
      <c r="E9" s="23">
        <f>SUM(E5:E8)</f>
        <v>996.63</v>
      </c>
      <c r="F9" s="24">
        <f t="shared" si="0"/>
        <v>0.79634838194167</v>
      </c>
    </row>
    <row r="10" ht="21" customHeight="1" spans="1:6">
      <c r="A10" s="11">
        <v>2</v>
      </c>
      <c r="B10" s="25" t="s">
        <v>15</v>
      </c>
      <c r="C10" s="17" t="s">
        <v>16</v>
      </c>
      <c r="D10" s="18">
        <v>94</v>
      </c>
      <c r="E10" s="18">
        <v>94</v>
      </c>
      <c r="F10" s="19">
        <f t="shared" si="0"/>
        <v>1</v>
      </c>
    </row>
    <row r="11" ht="21" customHeight="1" spans="1:6">
      <c r="A11" s="11"/>
      <c r="B11" s="26"/>
      <c r="C11" s="17" t="s">
        <v>17</v>
      </c>
      <c r="D11" s="18">
        <v>1637</v>
      </c>
      <c r="E11" s="18">
        <v>1467.86</v>
      </c>
      <c r="F11" s="19">
        <f t="shared" si="0"/>
        <v>0.896676847892486</v>
      </c>
    </row>
    <row r="12" ht="21" customHeight="1" spans="1:6">
      <c r="A12" s="11"/>
      <c r="B12" s="27"/>
      <c r="C12" s="22" t="s">
        <v>14</v>
      </c>
      <c r="D12" s="23">
        <f>SUM(D10:D11)</f>
        <v>1731</v>
      </c>
      <c r="E12" s="23">
        <f>SUM(E10:E11)</f>
        <v>1561.86</v>
      </c>
      <c r="F12" s="24">
        <f t="shared" si="0"/>
        <v>0.902287694974003</v>
      </c>
    </row>
    <row r="13" ht="21" customHeight="1" spans="1:6">
      <c r="A13" s="11">
        <v>3</v>
      </c>
      <c r="B13" s="26" t="s">
        <v>18</v>
      </c>
      <c r="C13" s="17" t="s">
        <v>19</v>
      </c>
      <c r="D13" s="18">
        <v>670.02</v>
      </c>
      <c r="E13" s="18">
        <v>400</v>
      </c>
      <c r="F13" s="19">
        <f t="shared" si="0"/>
        <v>0.596997104564043</v>
      </c>
    </row>
    <row r="14" ht="21" customHeight="1" spans="1:6">
      <c r="A14" s="11"/>
      <c r="B14" s="26"/>
      <c r="C14" s="17" t="s">
        <v>20</v>
      </c>
      <c r="D14" s="18">
        <v>195</v>
      </c>
      <c r="E14" s="18">
        <v>194.75</v>
      </c>
      <c r="F14" s="19">
        <f t="shared" si="0"/>
        <v>0.998717948717949</v>
      </c>
    </row>
    <row r="15" ht="21" customHeight="1" spans="1:6">
      <c r="A15" s="11"/>
      <c r="B15" s="26"/>
      <c r="C15" s="28" t="s">
        <v>21</v>
      </c>
      <c r="D15" s="18">
        <v>181</v>
      </c>
      <c r="E15" s="18">
        <v>151.86</v>
      </c>
      <c r="F15" s="19">
        <f t="shared" si="0"/>
        <v>0.839005524861879</v>
      </c>
    </row>
    <row r="16" ht="21" customHeight="1" spans="1:6">
      <c r="A16" s="11"/>
      <c r="B16" s="26"/>
      <c r="C16" s="17" t="s">
        <v>22</v>
      </c>
      <c r="D16" s="18">
        <v>1994.9</v>
      </c>
      <c r="E16" s="18">
        <v>1994.9</v>
      </c>
      <c r="F16" s="19">
        <f t="shared" si="0"/>
        <v>1</v>
      </c>
    </row>
    <row r="17" ht="21" customHeight="1" spans="1:6">
      <c r="A17" s="11"/>
      <c r="B17" s="26"/>
      <c r="C17" s="22" t="s">
        <v>14</v>
      </c>
      <c r="D17" s="23">
        <f>SUM(D13:D16)</f>
        <v>3040.92</v>
      </c>
      <c r="E17" s="23">
        <f>SUM(E13:E16)</f>
        <v>2741.51</v>
      </c>
      <c r="F17" s="24">
        <f t="shared" ref="F17:F28" si="1">SUM(E17/D17)</f>
        <v>0.901539665627508</v>
      </c>
    </row>
    <row r="18" ht="21" customHeight="1" spans="1:6">
      <c r="A18" s="11">
        <v>4</v>
      </c>
      <c r="B18" s="25" t="s">
        <v>23</v>
      </c>
      <c r="C18" s="17" t="s">
        <v>24</v>
      </c>
      <c r="D18" s="18">
        <v>349.4</v>
      </c>
      <c r="E18" s="18">
        <v>0</v>
      </c>
      <c r="F18" s="19">
        <f t="shared" si="1"/>
        <v>0</v>
      </c>
    </row>
    <row r="19" ht="21" customHeight="1" spans="1:6">
      <c r="A19" s="11"/>
      <c r="B19" s="26"/>
      <c r="C19" s="17" t="s">
        <v>25</v>
      </c>
      <c r="D19" s="18">
        <v>137.55</v>
      </c>
      <c r="E19" s="18">
        <v>137.55</v>
      </c>
      <c r="F19" s="19">
        <f t="shared" si="1"/>
        <v>1</v>
      </c>
    </row>
    <row r="20" ht="21" customHeight="1" spans="1:6">
      <c r="A20" s="11"/>
      <c r="B20" s="26"/>
      <c r="C20" s="29" t="s">
        <v>26</v>
      </c>
      <c r="D20" s="30">
        <v>1200</v>
      </c>
      <c r="E20" s="30">
        <v>1200</v>
      </c>
      <c r="F20" s="19">
        <f t="shared" si="1"/>
        <v>1</v>
      </c>
    </row>
    <row r="21" ht="21" customHeight="1" spans="1:6">
      <c r="A21" s="11"/>
      <c r="B21" s="27"/>
      <c r="C21" s="22" t="s">
        <v>14</v>
      </c>
      <c r="D21" s="23">
        <f>SUM(D18:D20)</f>
        <v>1686.95</v>
      </c>
      <c r="E21" s="23">
        <f>SUM(E18:E20)</f>
        <v>1337.55</v>
      </c>
      <c r="F21" s="24">
        <f t="shared" si="1"/>
        <v>0.792880642579804</v>
      </c>
    </row>
    <row r="22" ht="21" customHeight="1" spans="1:6">
      <c r="A22" s="11">
        <v>5</v>
      </c>
      <c r="B22" s="31" t="s">
        <v>27</v>
      </c>
      <c r="C22" s="17" t="s">
        <v>28</v>
      </c>
      <c r="D22" s="23">
        <v>20.5</v>
      </c>
      <c r="E22" s="23">
        <v>18</v>
      </c>
      <c r="F22" s="32">
        <f t="shared" si="1"/>
        <v>0.878048780487805</v>
      </c>
    </row>
    <row r="23" ht="21" customHeight="1" spans="1:6">
      <c r="A23" s="11">
        <v>6</v>
      </c>
      <c r="B23" s="31" t="s">
        <v>29</v>
      </c>
      <c r="C23" s="33" t="s">
        <v>30</v>
      </c>
      <c r="D23" s="23">
        <v>2211</v>
      </c>
      <c r="E23" s="23">
        <v>2070.99</v>
      </c>
      <c r="F23" s="24">
        <f t="shared" si="1"/>
        <v>0.936675712347354</v>
      </c>
    </row>
    <row r="24" ht="21" customHeight="1" spans="1:6">
      <c r="A24" s="11">
        <v>7</v>
      </c>
      <c r="B24" s="25" t="s">
        <v>31</v>
      </c>
      <c r="C24" s="33" t="s">
        <v>30</v>
      </c>
      <c r="D24" s="18">
        <v>2713</v>
      </c>
      <c r="E24" s="18">
        <v>2713</v>
      </c>
      <c r="F24" s="19">
        <f t="shared" si="1"/>
        <v>1</v>
      </c>
    </row>
    <row r="25" ht="21" customHeight="1" spans="1:6">
      <c r="A25" s="11"/>
      <c r="B25" s="26"/>
      <c r="C25" s="34" t="s">
        <v>32</v>
      </c>
      <c r="D25" s="30">
        <v>100</v>
      </c>
      <c r="E25" s="30">
        <v>100</v>
      </c>
      <c r="F25" s="19">
        <f t="shared" si="1"/>
        <v>1</v>
      </c>
    </row>
    <row r="26" ht="21" customHeight="1" spans="1:6">
      <c r="A26" s="11"/>
      <c r="B26" s="27"/>
      <c r="C26" s="35" t="s">
        <v>14</v>
      </c>
      <c r="D26" s="36">
        <f>SUM(D24:D25)</f>
        <v>2813</v>
      </c>
      <c r="E26" s="36">
        <f>SUM(E24:E25)</f>
        <v>2813</v>
      </c>
      <c r="F26" s="24">
        <f t="shared" si="1"/>
        <v>1</v>
      </c>
    </row>
    <row r="27" ht="22" customHeight="1" spans="1:6">
      <c r="A27" s="11">
        <v>8</v>
      </c>
      <c r="B27" s="37" t="s">
        <v>33</v>
      </c>
      <c r="C27" s="29" t="s">
        <v>32</v>
      </c>
      <c r="D27" s="36">
        <v>115.1</v>
      </c>
      <c r="E27" s="36">
        <v>115.1</v>
      </c>
      <c r="F27" s="24">
        <f t="shared" si="1"/>
        <v>1</v>
      </c>
    </row>
    <row r="28" ht="22" customHeight="1" spans="1:6">
      <c r="A28" s="11">
        <v>9</v>
      </c>
      <c r="B28" s="37" t="s">
        <v>34</v>
      </c>
      <c r="C28" s="29" t="s">
        <v>32</v>
      </c>
      <c r="D28" s="36">
        <v>181</v>
      </c>
      <c r="E28" s="36">
        <v>181</v>
      </c>
      <c r="F28" s="24">
        <f t="shared" si="1"/>
        <v>1</v>
      </c>
    </row>
    <row r="29" ht="22" customHeight="1" spans="1:6">
      <c r="A29" s="11">
        <v>10</v>
      </c>
      <c r="B29" s="37" t="s">
        <v>35</v>
      </c>
      <c r="C29" s="29" t="s">
        <v>32</v>
      </c>
      <c r="D29" s="36">
        <v>1975</v>
      </c>
      <c r="E29" s="36">
        <v>1975</v>
      </c>
      <c r="F29" s="24">
        <f t="shared" ref="F29:F36" si="2">SUM(E29/D29)</f>
        <v>1</v>
      </c>
    </row>
    <row r="30" ht="22" customHeight="1" spans="1:6">
      <c r="A30" s="11">
        <v>11</v>
      </c>
      <c r="B30" s="37" t="s">
        <v>36</v>
      </c>
      <c r="C30" s="29" t="s">
        <v>32</v>
      </c>
      <c r="D30" s="36">
        <v>490</v>
      </c>
      <c r="E30" s="36">
        <v>490</v>
      </c>
      <c r="F30" s="24">
        <f t="shared" si="2"/>
        <v>1</v>
      </c>
    </row>
    <row r="31" ht="22" customHeight="1" spans="1:6">
      <c r="A31" s="11">
        <v>12</v>
      </c>
      <c r="B31" s="37" t="s">
        <v>37</v>
      </c>
      <c r="C31" s="29" t="s">
        <v>32</v>
      </c>
      <c r="D31" s="36">
        <v>850</v>
      </c>
      <c r="E31" s="36">
        <v>850</v>
      </c>
      <c r="F31" s="24">
        <f t="shared" si="2"/>
        <v>1</v>
      </c>
    </row>
    <row r="32" ht="22" customHeight="1" spans="1:6">
      <c r="A32" s="11">
        <v>13</v>
      </c>
      <c r="B32" s="37" t="s">
        <v>38</v>
      </c>
      <c r="C32" s="29" t="s">
        <v>32</v>
      </c>
      <c r="D32" s="36">
        <v>497</v>
      </c>
      <c r="E32" s="36">
        <v>497</v>
      </c>
      <c r="F32" s="24">
        <f t="shared" si="2"/>
        <v>1</v>
      </c>
    </row>
    <row r="33" ht="22" customHeight="1" spans="1:6">
      <c r="A33" s="11">
        <v>14</v>
      </c>
      <c r="B33" s="37" t="s">
        <v>39</v>
      </c>
      <c r="C33" s="29" t="s">
        <v>32</v>
      </c>
      <c r="D33" s="36">
        <v>400</v>
      </c>
      <c r="E33" s="36">
        <v>400</v>
      </c>
      <c r="F33" s="24">
        <f t="shared" si="2"/>
        <v>1</v>
      </c>
    </row>
    <row r="34" ht="22" customHeight="1" spans="1:6">
      <c r="A34" s="11">
        <v>15</v>
      </c>
      <c r="B34" s="37" t="s">
        <v>40</v>
      </c>
      <c r="C34" s="29" t="s">
        <v>32</v>
      </c>
      <c r="D34" s="36">
        <v>855</v>
      </c>
      <c r="E34" s="36">
        <v>855</v>
      </c>
      <c r="F34" s="24">
        <f t="shared" si="2"/>
        <v>1</v>
      </c>
    </row>
    <row r="35" ht="22" customHeight="1" spans="1:6">
      <c r="A35" s="11">
        <v>16</v>
      </c>
      <c r="B35" s="37" t="s">
        <v>41</v>
      </c>
      <c r="C35" s="29" t="s">
        <v>32</v>
      </c>
      <c r="D35" s="36">
        <v>795</v>
      </c>
      <c r="E35" s="36">
        <v>795</v>
      </c>
      <c r="F35" s="24">
        <f t="shared" si="2"/>
        <v>1</v>
      </c>
    </row>
  </sheetData>
  <autoFilter ref="A3:F35">
    <extLst/>
  </autoFilter>
  <mergeCells count="13">
    <mergeCell ref="B1:F1"/>
    <mergeCell ref="A2:C2"/>
    <mergeCell ref="B4:C4"/>
    <mergeCell ref="A5:A9"/>
    <mergeCell ref="A10:A12"/>
    <mergeCell ref="A13:A17"/>
    <mergeCell ref="A18:A21"/>
    <mergeCell ref="A24:A26"/>
    <mergeCell ref="B5:B9"/>
    <mergeCell ref="B10:B12"/>
    <mergeCell ref="B13:B17"/>
    <mergeCell ref="B18:B21"/>
    <mergeCell ref="B24:B26"/>
  </mergeCells>
  <pageMargins left="0.31496062992126" right="0.118110236220472" top="0.275" bottom="0.236111111111111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也许，如果⊙﹏⊙</cp:lastModifiedBy>
  <dcterms:created xsi:type="dcterms:W3CDTF">2023-04-17T08:34:00Z</dcterms:created>
  <cp:lastPrinted>2023-04-18T08:59:00Z</cp:lastPrinted>
  <dcterms:modified xsi:type="dcterms:W3CDTF">2025-01-03T02:03:30Z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236DF557148A4948A0DD84934629CD1F_13</vt:lpwstr>
  </property>
  <property fmtid="{D5CDD505-2E9C-101B-9397-08002B2CF9AE}" pid="4" name="KSOReadingLayout">
    <vt:bool>true</vt:bool>
  </property>
</Properties>
</file>