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<sst xmlns="http://schemas.openxmlformats.org/spreadsheetml/2006/main" count="79" uniqueCount="42">
  <si>
    <t>宁陕县经济困难失能老年人集中照护服务救助对象花名册</t>
  </si>
  <si>
    <t>序号</t>
  </si>
  <si>
    <t>姓名</t>
  </si>
  <si>
    <t>性别</t>
  </si>
  <si>
    <t>年龄</t>
  </si>
  <si>
    <t>入住敬老院</t>
  </si>
  <si>
    <t>评估结果</t>
  </si>
  <si>
    <t>申请时间</t>
  </si>
  <si>
    <t>补助标准（元/月）</t>
  </si>
  <si>
    <t>补助月份</t>
  </si>
  <si>
    <t>补贴总金额（元）</t>
  </si>
  <si>
    <t>陈世金</t>
  </si>
  <si>
    <t>男</t>
  </si>
  <si>
    <t>中心第二敬老院</t>
  </si>
  <si>
    <t>完全失能</t>
  </si>
  <si>
    <t>2025.01.10</t>
  </si>
  <si>
    <t>2025年1月—3月</t>
  </si>
  <si>
    <t>段少奎</t>
  </si>
  <si>
    <t>2024.12.18</t>
  </si>
  <si>
    <t>2024年12月—2025年3月</t>
  </si>
  <si>
    <t>熊小毛</t>
  </si>
  <si>
    <t>女</t>
  </si>
  <si>
    <t>中心敬老院</t>
  </si>
  <si>
    <t>2024.09.02</t>
  </si>
  <si>
    <t>2024年9月—2025年3月</t>
  </si>
  <si>
    <t>杜西银</t>
  </si>
  <si>
    <t>2024.08.28</t>
  </si>
  <si>
    <t>2024年8月—2025年3月</t>
  </si>
  <si>
    <t>余顺孝</t>
  </si>
  <si>
    <t>2024.09.26</t>
  </si>
  <si>
    <t>宁忠娥</t>
  </si>
  <si>
    <t>2024.08.27</t>
  </si>
  <si>
    <t>姚汉秀</t>
  </si>
  <si>
    <t xml:space="preserve">马泽芝 </t>
  </si>
  <si>
    <t>2024.9.19</t>
  </si>
  <si>
    <t>张昌庆</t>
  </si>
  <si>
    <t>谢大春</t>
  </si>
  <si>
    <t>2024.09.03</t>
  </si>
  <si>
    <t>徐珍英</t>
  </si>
  <si>
    <t>2024.08.29</t>
  </si>
  <si>
    <t>合计</t>
  </si>
  <si>
    <t>大写金额：贰万肆仟伍佰柒拾柒元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</si>
</sst>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O4" sqref="O4"/>
    </sheetView>
  </sheetViews>
  <sheetFormatPr defaultColWidth="9" defaultRowHeight="13.5"/>
  <cols>
    <col min="1" max="1" width="5.625" customWidth="1"/>
    <col min="2" max="2" width="8.375" customWidth="1"/>
    <col min="3" max="3" width="7.875" customWidth="1"/>
    <col min="4" max="4" width="5.625" customWidth="1"/>
    <col min="5" max="5" width="16" customWidth="1"/>
    <col min="6" max="6" width="9.875" customWidth="1"/>
    <col min="7" max="7" width="11.5" customWidth="1"/>
    <col min="8" max="8" width="18.75" customWidth="1"/>
    <col min="9" max="9" width="23.125" customWidth="1"/>
    <col min="10" max="10" width="19.375" customWidth="1"/>
  </cols>
  <sheetData>
    <row r="1" ht="49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5" customHeight="1" spans="1:10">
      <c r="A3" s="5">
        <v>1</v>
      </c>
      <c r="B3" s="5" t="s">
        <v>11</v>
      </c>
      <c r="C3" s="5" t="s">
        <v>12</v>
      </c>
      <c r="D3" s="5">
        <v>70</v>
      </c>
      <c r="E3" s="5" t="s">
        <v>13</v>
      </c>
      <c r="F3" s="5" t="s">
        <v>14</v>
      </c>
      <c r="G3" s="5" t="s">
        <v>15</v>
      </c>
      <c r="H3" s="6">
        <v>283</v>
      </c>
      <c r="I3" s="6" t="s">
        <v>16</v>
      </c>
      <c r="J3" s="6">
        <f>H3*3</f>
        <v>849</v>
      </c>
    </row>
    <row r="4" s="1" customFormat="1" ht="25" customHeight="1" spans="1:10">
      <c r="A4" s="5">
        <v>2</v>
      </c>
      <c r="B4" s="5" t="s">
        <v>17</v>
      </c>
      <c r="C4" s="5" t="s">
        <v>12</v>
      </c>
      <c r="D4" s="5">
        <v>66</v>
      </c>
      <c r="E4" s="5" t="s">
        <v>13</v>
      </c>
      <c r="F4" s="5" t="s">
        <v>14</v>
      </c>
      <c r="G4" s="5" t="s">
        <v>18</v>
      </c>
      <c r="H4" s="6">
        <v>534</v>
      </c>
      <c r="I4" s="6" t="s">
        <v>19</v>
      </c>
      <c r="J4" s="6">
        <f>H4*4</f>
        <v>2136</v>
      </c>
    </row>
    <row r="5" s="1" customFormat="1" ht="25" customHeight="1" spans="1:10">
      <c r="A5" s="5">
        <v>3</v>
      </c>
      <c r="B5" s="5" t="s">
        <v>20</v>
      </c>
      <c r="C5" s="5" t="s">
        <v>21</v>
      </c>
      <c r="D5" s="5">
        <v>84</v>
      </c>
      <c r="E5" s="5" t="s">
        <v>22</v>
      </c>
      <c r="F5" s="5" t="s">
        <v>14</v>
      </c>
      <c r="G5" s="5" t="s">
        <v>23</v>
      </c>
      <c r="H5" s="6">
        <v>283</v>
      </c>
      <c r="I5" s="6" t="s">
        <v>24</v>
      </c>
      <c r="J5" s="6">
        <f>H5*7</f>
        <v>1981</v>
      </c>
    </row>
    <row r="6" s="1" customFormat="1" ht="25" customHeight="1" spans="1:10">
      <c r="A6" s="5">
        <v>4</v>
      </c>
      <c r="B6" s="5" t="s">
        <v>25</v>
      </c>
      <c r="C6" s="5" t="s">
        <v>21</v>
      </c>
      <c r="D6" s="5">
        <v>85</v>
      </c>
      <c r="E6" s="5" t="s">
        <v>22</v>
      </c>
      <c r="F6" s="5" t="s">
        <v>14</v>
      </c>
      <c r="G6" s="5" t="s">
        <v>26</v>
      </c>
      <c r="H6" s="6">
        <v>283</v>
      </c>
      <c r="I6" s="6" t="s">
        <v>27</v>
      </c>
      <c r="J6" s="6">
        <f>H6*8</f>
        <v>2264</v>
      </c>
    </row>
    <row r="7" s="1" customFormat="1" ht="25" customHeight="1" spans="1:10">
      <c r="A7" s="5">
        <v>5</v>
      </c>
      <c r="B7" s="5" t="s">
        <v>28</v>
      </c>
      <c r="C7" s="5" t="s">
        <v>12</v>
      </c>
      <c r="D7" s="5">
        <v>74</v>
      </c>
      <c r="E7" s="5" t="s">
        <v>22</v>
      </c>
      <c r="F7" s="5" t="s">
        <v>14</v>
      </c>
      <c r="G7" s="5" t="s">
        <v>29</v>
      </c>
      <c r="H7" s="6">
        <v>283</v>
      </c>
      <c r="I7" s="6" t="s">
        <v>24</v>
      </c>
      <c r="J7" s="6">
        <f>H7*7</f>
        <v>1981</v>
      </c>
    </row>
    <row r="8" s="1" customFormat="1" ht="25" customHeight="1" spans="1:10">
      <c r="A8" s="5">
        <v>6</v>
      </c>
      <c r="B8" s="5" t="s">
        <v>30</v>
      </c>
      <c r="C8" s="5" t="s">
        <v>21</v>
      </c>
      <c r="D8" s="5">
        <v>80</v>
      </c>
      <c r="E8" s="5" t="s">
        <v>22</v>
      </c>
      <c r="F8" s="5" t="s">
        <v>14</v>
      </c>
      <c r="G8" s="5" t="s">
        <v>31</v>
      </c>
      <c r="H8" s="6">
        <v>643</v>
      </c>
      <c r="I8" s="6" t="s">
        <v>27</v>
      </c>
      <c r="J8" s="6">
        <f>H8*8</f>
        <v>5144</v>
      </c>
    </row>
    <row r="9" s="1" customFormat="1" ht="25" customHeight="1" spans="1:10">
      <c r="A9" s="5">
        <v>7</v>
      </c>
      <c r="B9" s="5" t="s">
        <v>32</v>
      </c>
      <c r="C9" s="5" t="s">
        <v>21</v>
      </c>
      <c r="D9" s="5">
        <v>69</v>
      </c>
      <c r="E9" s="5" t="s">
        <v>22</v>
      </c>
      <c r="F9" s="5" t="s">
        <v>14</v>
      </c>
      <c r="G9" s="5" t="s">
        <v>26</v>
      </c>
      <c r="H9" s="6">
        <v>283</v>
      </c>
      <c r="I9" s="6" t="s">
        <v>27</v>
      </c>
      <c r="J9" s="6">
        <f>H9*8</f>
        <v>2264</v>
      </c>
    </row>
    <row r="10" s="1" customFormat="1" ht="25" customHeight="1" spans="1:10">
      <c r="A10" s="5">
        <v>8</v>
      </c>
      <c r="B10" s="5" t="s">
        <v>33</v>
      </c>
      <c r="C10" s="5" t="s">
        <v>21</v>
      </c>
      <c r="D10" s="5">
        <v>71</v>
      </c>
      <c r="E10" s="5" t="s">
        <v>22</v>
      </c>
      <c r="F10" s="5" t="s">
        <v>14</v>
      </c>
      <c r="G10" s="5" t="s">
        <v>34</v>
      </c>
      <c r="H10" s="6">
        <v>87</v>
      </c>
      <c r="I10" s="6" t="s">
        <v>24</v>
      </c>
      <c r="J10" s="6">
        <f>H10*7</f>
        <v>609</v>
      </c>
    </row>
    <row r="11" s="1" customFormat="1" ht="25" customHeight="1" spans="1:10">
      <c r="A11" s="5">
        <v>9</v>
      </c>
      <c r="B11" s="5" t="s">
        <v>35</v>
      </c>
      <c r="C11" s="5" t="s">
        <v>12</v>
      </c>
      <c r="D11" s="5">
        <v>87</v>
      </c>
      <c r="E11" s="5" t="s">
        <v>22</v>
      </c>
      <c r="F11" s="5" t="s">
        <v>14</v>
      </c>
      <c r="G11" s="5" t="s">
        <v>26</v>
      </c>
      <c r="H11" s="6">
        <v>283</v>
      </c>
      <c r="I11" s="6" t="s">
        <v>27</v>
      </c>
      <c r="J11" s="6">
        <f>H11*8</f>
        <v>2264</v>
      </c>
    </row>
    <row r="12" s="1" customFormat="1" ht="25" customHeight="1" spans="1:10">
      <c r="A12" s="5">
        <v>10</v>
      </c>
      <c r="B12" s="5" t="s">
        <v>36</v>
      </c>
      <c r="C12" s="5" t="s">
        <v>21</v>
      </c>
      <c r="D12" s="5">
        <v>81</v>
      </c>
      <c r="E12" s="5" t="s">
        <v>22</v>
      </c>
      <c r="F12" s="5" t="s">
        <v>14</v>
      </c>
      <c r="G12" s="5" t="s">
        <v>37</v>
      </c>
      <c r="H12" s="6">
        <v>403</v>
      </c>
      <c r="I12" s="6" t="s">
        <v>24</v>
      </c>
      <c r="J12" s="6">
        <f>H12*7</f>
        <v>2821</v>
      </c>
    </row>
    <row r="13" s="1" customFormat="1" ht="25" customHeight="1" spans="1:10">
      <c r="A13" s="5">
        <v>11</v>
      </c>
      <c r="B13" s="5" t="s">
        <v>38</v>
      </c>
      <c r="C13" s="5" t="s">
        <v>21</v>
      </c>
      <c r="D13" s="5">
        <v>64</v>
      </c>
      <c r="E13" s="5" t="s">
        <v>22</v>
      </c>
      <c r="F13" s="5" t="s">
        <v>14</v>
      </c>
      <c r="G13" s="5" t="s">
        <v>39</v>
      </c>
      <c r="H13" s="6">
        <v>283</v>
      </c>
      <c r="I13" s="6" t="s">
        <v>27</v>
      </c>
      <c r="J13" s="6">
        <f>H13*8</f>
        <v>2264</v>
      </c>
    </row>
    <row r="14" s="1" customFormat="1" ht="25" customHeight="1" spans="1:10">
      <c r="A14" s="6" t="s">
        <v>40</v>
      </c>
      <c r="B14" s="7" t="s">
        <v>41</v>
      </c>
      <c r="C14" s="8"/>
      <c r="D14" s="8"/>
      <c r="E14" s="8"/>
      <c r="F14" s="8"/>
      <c r="G14" s="8"/>
      <c r="H14" s="8"/>
      <c r="I14" s="9"/>
      <c r="J14" s="6">
        <f>SUM(J3:J13)</f>
        <v>24577</v>
      </c>
    </row>
  </sheetData>
  <mergeCells count="2">
    <mergeCell ref="A1:J1"/>
    <mergeCell ref="B14:I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原地</cp:lastModifiedBy>
  <dcterms:created xsi:type="dcterms:W3CDTF">2025-04-25T06:40:21Z</dcterms:created>
  <dcterms:modified xsi:type="dcterms:W3CDTF">2025-04-25T07:47:52Z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